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CULTURAL SERVICES\G R A N T S_Forms\2024\"/>
    </mc:Choice>
  </mc:AlternateContent>
  <bookViews>
    <workbookView xWindow="-105" yWindow="-105" windowWidth="23250" windowHeight="12570" tabRatio="621"/>
  </bookViews>
  <sheets>
    <sheet name="1. Cover (New)" sheetId="24" r:id="rId1"/>
    <sheet name="2. Revenues (New)" sheetId="28" r:id="rId2"/>
    <sheet name="3.Expenditures (New)" sheetId="31" r:id="rId3"/>
    <sheet name="4. In-Kind (New)" sheetId="32" r:id="rId4"/>
    <sheet name="5. Notes" sheetId="27" r:id="rId5"/>
  </sheets>
  <definedNames>
    <definedName name="Annual2007">#REF!</definedName>
    <definedName name="Annual2008">#REF!</definedName>
    <definedName name="BCF">#REF!</definedName>
    <definedName name="BudgetingService">#REF!</definedName>
    <definedName name="FiveYear">#REF!</definedName>
    <definedName name="_xlnm.Print_Area" localSheetId="0">'1. Cover (New)'!$B$1:$R$21</definedName>
    <definedName name="_xlnm.Print_Area" localSheetId="1">'2. Revenues (New)'!$B$2:$N$71</definedName>
    <definedName name="_xlnm.Print_Area" localSheetId="2">'3.Expenditures (New)'!$B$2:$N$72</definedName>
    <definedName name="Questionnaire">#REF!</definedName>
    <definedName name="SectionA">#REF!</definedName>
    <definedName name="SectionB">#REF!</definedName>
    <definedName name="ServiceDelivery">#REF!</definedName>
    <definedName name="ServiceGoals">#REF!</definedName>
    <definedName name="ServiceGoals2007">#REF!</definedName>
    <definedName name="ServiceGoals2008">#REF!</definedName>
    <definedName name="StaffingService">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8" i="28" l="1"/>
  <c r="I59" i="28"/>
  <c r="I60" i="28"/>
  <c r="I61" i="28"/>
  <c r="I57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41" i="28"/>
  <c r="I31" i="28"/>
  <c r="I32" i="28"/>
  <c r="I33" i="28"/>
  <c r="I34" i="28"/>
  <c r="I35" i="28"/>
  <c r="I36" i="28"/>
  <c r="I37" i="28"/>
  <c r="I30" i="28"/>
  <c r="I26" i="28"/>
  <c r="I21" i="28"/>
  <c r="I22" i="28"/>
  <c r="I23" i="28"/>
  <c r="I24" i="28"/>
  <c r="I25" i="28"/>
  <c r="I20" i="28"/>
  <c r="I19" i="28"/>
  <c r="E20" i="28"/>
  <c r="E21" i="28"/>
  <c r="E22" i="28"/>
  <c r="E23" i="28"/>
  <c r="E24" i="28"/>
  <c r="E25" i="28"/>
  <c r="E26" i="28"/>
  <c r="C54" i="28"/>
  <c r="C27" i="28"/>
  <c r="C38" i="28"/>
  <c r="C62" i="28"/>
  <c r="C64" i="28"/>
  <c r="E57" i="31"/>
  <c r="J63" i="31"/>
  <c r="I63" i="31"/>
  <c r="I62" i="31"/>
  <c r="I61" i="31"/>
  <c r="I60" i="31"/>
  <c r="J62" i="31"/>
  <c r="J61" i="31"/>
  <c r="J60" i="31"/>
  <c r="J57" i="31"/>
  <c r="J56" i="31"/>
  <c r="J55" i="31"/>
  <c r="J54" i="31"/>
  <c r="J53" i="31"/>
  <c r="J52" i="31"/>
  <c r="J51" i="31"/>
  <c r="J50" i="31"/>
  <c r="J49" i="31"/>
  <c r="J48" i="31"/>
  <c r="J47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I57" i="31"/>
  <c r="I48" i="31"/>
  <c r="I49" i="31"/>
  <c r="I50" i="31"/>
  <c r="I51" i="31"/>
  <c r="I52" i="31"/>
  <c r="I53" i="31"/>
  <c r="I54" i="31"/>
  <c r="I55" i="31"/>
  <c r="I56" i="31"/>
  <c r="I47" i="31"/>
  <c r="I35" i="31"/>
  <c r="I36" i="31"/>
  <c r="I37" i="31"/>
  <c r="I38" i="31"/>
  <c r="I39" i="31"/>
  <c r="I40" i="31"/>
  <c r="I41" i="31"/>
  <c r="I42" i="31"/>
  <c r="I43" i="31"/>
  <c r="I44" i="31"/>
  <c r="I34" i="31"/>
  <c r="I33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E19" i="31"/>
  <c r="E48" i="31"/>
  <c r="E49" i="31"/>
  <c r="E50" i="31"/>
  <c r="E51" i="31"/>
  <c r="E52" i="31"/>
  <c r="E53" i="31"/>
  <c r="E54" i="31"/>
  <c r="E55" i="31"/>
  <c r="E56" i="31"/>
  <c r="E47" i="31"/>
  <c r="E34" i="31"/>
  <c r="E35" i="31"/>
  <c r="E36" i="31"/>
  <c r="E37" i="31"/>
  <c r="E38" i="31"/>
  <c r="E39" i="31"/>
  <c r="E40" i="31"/>
  <c r="E41" i="31"/>
  <c r="E42" i="31"/>
  <c r="E43" i="31"/>
  <c r="E44" i="31"/>
  <c r="E33" i="31"/>
  <c r="E30" i="31"/>
  <c r="E29" i="31"/>
  <c r="E28" i="31"/>
  <c r="E27" i="31"/>
  <c r="E26" i="31"/>
  <c r="E25" i="31"/>
  <c r="E24" i="31"/>
  <c r="E23" i="31"/>
  <c r="E22" i="31"/>
  <c r="E21" i="31"/>
  <c r="E20" i="31"/>
  <c r="F21" i="31"/>
  <c r="F22" i="31"/>
  <c r="F23" i="31"/>
  <c r="F24" i="31"/>
  <c r="F25" i="31"/>
  <c r="F26" i="31"/>
  <c r="F27" i="31"/>
  <c r="F28" i="31"/>
  <c r="F29" i="31"/>
  <c r="F30" i="31"/>
  <c r="F20" i="31"/>
  <c r="F63" i="31"/>
  <c r="F62" i="31"/>
  <c r="F61" i="31"/>
  <c r="F60" i="31"/>
  <c r="F57" i="31"/>
  <c r="F56" i="31"/>
  <c r="F55" i="31"/>
  <c r="F54" i="31"/>
  <c r="F53" i="31"/>
  <c r="F52" i="31"/>
  <c r="F51" i="31"/>
  <c r="F50" i="31"/>
  <c r="F49" i="31"/>
  <c r="F48" i="31"/>
  <c r="F47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19" i="31"/>
  <c r="J58" i="28"/>
  <c r="J59" i="28"/>
  <c r="J60" i="28"/>
  <c r="J61" i="28"/>
  <c r="J57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41" i="28"/>
  <c r="J32" i="28"/>
  <c r="J33" i="28"/>
  <c r="J34" i="28"/>
  <c r="J35" i="28"/>
  <c r="J36" i="28"/>
  <c r="J37" i="28"/>
  <c r="J31" i="28"/>
  <c r="J30" i="28"/>
  <c r="J26" i="28"/>
  <c r="J25" i="28"/>
  <c r="J24" i="28"/>
  <c r="J23" i="28"/>
  <c r="J22" i="28"/>
  <c r="J21" i="28"/>
  <c r="J20" i="28"/>
  <c r="J19" i="28"/>
  <c r="F19" i="28"/>
  <c r="D62" i="28"/>
  <c r="E61" i="28"/>
  <c r="F61" i="28"/>
  <c r="F58" i="28"/>
  <c r="F59" i="28"/>
  <c r="F60" i="28"/>
  <c r="F57" i="28"/>
  <c r="E58" i="28"/>
  <c r="E59" i="28"/>
  <c r="E60" i="28"/>
  <c r="E57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41" i="28"/>
  <c r="F32" i="28"/>
  <c r="F33" i="28"/>
  <c r="F34" i="28"/>
  <c r="F35" i="28"/>
  <c r="F36" i="28"/>
  <c r="F37" i="28"/>
  <c r="F31" i="28"/>
  <c r="F30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41" i="28"/>
  <c r="F22" i="28"/>
  <c r="F23" i="28"/>
  <c r="F24" i="28"/>
  <c r="F25" i="28"/>
  <c r="F26" i="28"/>
  <c r="F21" i="28"/>
  <c r="F20" i="28"/>
  <c r="E32" i="28"/>
  <c r="E33" i="28"/>
  <c r="E34" i="28"/>
  <c r="E35" i="28"/>
  <c r="E36" i="28"/>
  <c r="E37" i="28"/>
  <c r="E31" i="28"/>
  <c r="E30" i="28"/>
  <c r="E36" i="32"/>
  <c r="E50" i="32"/>
  <c r="E63" i="32"/>
  <c r="E70" i="32"/>
  <c r="E72" i="32"/>
  <c r="D36" i="32"/>
  <c r="D50" i="32"/>
  <c r="D63" i="32"/>
  <c r="D70" i="32"/>
  <c r="D72" i="32"/>
  <c r="C36" i="32"/>
  <c r="C50" i="32"/>
  <c r="C63" i="32"/>
  <c r="C70" i="32"/>
  <c r="H31" i="31"/>
  <c r="H45" i="31"/>
  <c r="H58" i="31"/>
  <c r="H64" i="31"/>
  <c r="H65" i="31"/>
  <c r="E73" i="32"/>
  <c r="D31" i="31"/>
  <c r="D45" i="31"/>
  <c r="D58" i="31"/>
  <c r="D64" i="31"/>
  <c r="D65" i="31"/>
  <c r="D73" i="32"/>
  <c r="E77" i="32"/>
  <c r="E78" i="32"/>
  <c r="E79" i="32"/>
  <c r="D77" i="32"/>
  <c r="D78" i="32"/>
  <c r="D79" i="32"/>
  <c r="E74" i="32"/>
  <c r="E75" i="32"/>
  <c r="D74" i="32"/>
  <c r="D75" i="32"/>
  <c r="N27" i="28"/>
  <c r="N38" i="28"/>
  <c r="N54" i="28"/>
  <c r="N62" i="28"/>
  <c r="N64" i="28"/>
  <c r="L27" i="28"/>
  <c r="L38" i="28"/>
  <c r="L54" i="28"/>
  <c r="L62" i="28"/>
  <c r="L64" i="28"/>
  <c r="H27" i="28"/>
  <c r="H38" i="28"/>
  <c r="H54" i="28"/>
  <c r="H62" i="28"/>
  <c r="H64" i="28"/>
  <c r="D27" i="28"/>
  <c r="D38" i="28"/>
  <c r="D54" i="28"/>
  <c r="D64" i="28"/>
  <c r="N64" i="31"/>
  <c r="N31" i="31"/>
  <c r="N45" i="31"/>
  <c r="N58" i="31"/>
  <c r="N65" i="31"/>
  <c r="L31" i="31"/>
  <c r="L45" i="31"/>
  <c r="L58" i="31"/>
  <c r="L64" i="31"/>
  <c r="L65" i="31"/>
  <c r="C31" i="31"/>
  <c r="C45" i="31"/>
  <c r="C58" i="31"/>
  <c r="C64" i="31"/>
  <c r="C65" i="31"/>
</calcChain>
</file>

<file path=xl/sharedStrings.xml><?xml version="1.0" encoding="utf-8"?>
<sst xmlns="http://schemas.openxmlformats.org/spreadsheetml/2006/main" count="258" uniqueCount="136">
  <si>
    <t>EARNED REVENUES</t>
  </si>
  <si>
    <t>BUDGET</t>
  </si>
  <si>
    <t>NOTES</t>
  </si>
  <si>
    <t>OTHER REVENUES</t>
  </si>
  <si>
    <t>ACTUALS</t>
  </si>
  <si>
    <t>PRIVATE SECTOR FUNDING</t>
  </si>
  <si>
    <t>Foundation Grants</t>
  </si>
  <si>
    <t>PUBLIC SECTOR FUNDING</t>
  </si>
  <si>
    <t>Fundraising Costs</t>
  </si>
  <si>
    <t>Subscriptions</t>
  </si>
  <si>
    <t>Memberships</t>
  </si>
  <si>
    <t>Individual Donations</t>
  </si>
  <si>
    <t>Federal Employment (YCW)</t>
  </si>
  <si>
    <t>BC Gaming</t>
  </si>
  <si>
    <t xml:space="preserve">D E C L A R A T I O N </t>
  </si>
  <si>
    <t xml:space="preserve">I declare that the information contained in this BUDGET  is, to the best of my knowledge, complete </t>
  </si>
  <si>
    <t>and accurate, and that I am authorized to submit this information on behalf of the applicant organization.</t>
  </si>
  <si>
    <t>Venue Rental</t>
  </si>
  <si>
    <t>Tour Revenues</t>
  </si>
  <si>
    <t>Sponsorships</t>
  </si>
  <si>
    <t>Corporate Gifts / Donations</t>
  </si>
  <si>
    <t>Vancouver Foundation</t>
  </si>
  <si>
    <t>NVRC Operating Grant</t>
  </si>
  <si>
    <t>NVRC Core Funding</t>
  </si>
  <si>
    <t>NVRC Project Grant</t>
  </si>
  <si>
    <t>North Van / Other Municipal Support</t>
  </si>
  <si>
    <t>BC Arts Council</t>
  </si>
  <si>
    <t>Provincial / Other</t>
  </si>
  <si>
    <t>Canada Council</t>
  </si>
  <si>
    <t>Dept. Canadian Heritage</t>
  </si>
  <si>
    <t>Other / … specify</t>
  </si>
  <si>
    <t>Federal / Other</t>
  </si>
  <si>
    <t>Investment Revenues</t>
  </si>
  <si>
    <t>Bank Interest</t>
  </si>
  <si>
    <t>Percentage of Budget:</t>
  </si>
  <si>
    <t>Contribution from Operating</t>
  </si>
  <si>
    <t>TALENT &amp; PERSONNEL</t>
  </si>
  <si>
    <t>Performers' Fees</t>
  </si>
  <si>
    <t>Entertainers</t>
  </si>
  <si>
    <t>Artistic Direction</t>
  </si>
  <si>
    <t>Curation</t>
  </si>
  <si>
    <t xml:space="preserve">Event Planner </t>
  </si>
  <si>
    <t>Programming Staff</t>
  </si>
  <si>
    <t>Production Personnel</t>
  </si>
  <si>
    <t>Technical Personnel</t>
  </si>
  <si>
    <t>Contract Staff</t>
  </si>
  <si>
    <t>PRODUCTION COSTS</t>
  </si>
  <si>
    <t>Venue</t>
  </si>
  <si>
    <t>Site Rental</t>
  </si>
  <si>
    <t>Equipment Rental</t>
  </si>
  <si>
    <t>Stage Rental</t>
  </si>
  <si>
    <t>Supplies / … specify</t>
  </si>
  <si>
    <t>Installation / Set-Up</t>
  </si>
  <si>
    <t>Production Costs / … specify</t>
  </si>
  <si>
    <t>Transport</t>
  </si>
  <si>
    <t>(Talent) Travel</t>
  </si>
  <si>
    <t>Volunteer Support Costs</t>
  </si>
  <si>
    <t>OUTREACH &amp; PROMOTION</t>
  </si>
  <si>
    <t>Volunteer Workshops</t>
  </si>
  <si>
    <t>Promotional Materials</t>
  </si>
  <si>
    <t>Brochures / Programs</t>
  </si>
  <si>
    <t>Posters &amp; Distribution</t>
  </si>
  <si>
    <t>Outreach Activities / … specify</t>
  </si>
  <si>
    <t>Ad Campaign</t>
  </si>
  <si>
    <t>Print Ads</t>
  </si>
  <si>
    <t>Radio &amp; TV spots</t>
  </si>
  <si>
    <t>Social Media Strategy</t>
  </si>
  <si>
    <t>OVERHEADS / OTHER EXPENSES</t>
  </si>
  <si>
    <t>Sub-Total / Production Costs:</t>
  </si>
  <si>
    <t>Office Space</t>
  </si>
  <si>
    <t>Program Administration</t>
  </si>
  <si>
    <t>Enter only the 'IN-KIND' values of those goods and services that are donated or provided without cost to the project.</t>
  </si>
  <si>
    <t>Where possible, identify and itemize the suppliers who have provided you with 'IN-KIND' goods or services.</t>
  </si>
  <si>
    <t>Ask your supplier to provide an estimate of the 'IN-KIND' goods or services provided.  Where this is not possible, provide your best estimate.</t>
  </si>
  <si>
    <t>Include the value of volunteer labour, especially when provided through other community service groups or organizations.</t>
  </si>
  <si>
    <t>ê</t>
  </si>
  <si>
    <t>CONFIRMED?</t>
  </si>
  <si>
    <t>SUPPLIER INFORMATION</t>
  </si>
  <si>
    <t>Value of IN-KIND Contributions:</t>
  </si>
  <si>
    <t>Enter the Note Number in the column below.</t>
  </si>
  <si>
    <t>[Enter your notes in this column next to the appropriate note number]</t>
  </si>
  <si>
    <t>5.</t>
  </si>
  <si>
    <r>
      <t xml:space="preserve">B U D G E T   </t>
    </r>
    <r>
      <rPr>
        <sz val="24"/>
        <color indexed="9"/>
        <rFont val="Calibri"/>
        <family val="2"/>
      </rPr>
      <t>N O T E S</t>
    </r>
  </si>
  <si>
    <t>Indicate where significant in-kind items are confirmed &lt;C&gt; or pending &lt;P&gt;.</t>
  </si>
  <si>
    <t xml:space="preserve">TOTAL EVENT BUDGET (Cash Expenditures): </t>
  </si>
  <si>
    <t xml:space="preserve">GRANT REQUEST AS % OF ELIGIBLE BUDGET: </t>
  </si>
  <si>
    <t>Maximum Grant Allowable:</t>
  </si>
  <si>
    <t>Honoraria</t>
  </si>
  <si>
    <t>Cash Expenditures:</t>
  </si>
  <si>
    <t>Value of Event (Gross):</t>
  </si>
  <si>
    <t>In-Kind as % of Gross Event Value:</t>
  </si>
  <si>
    <t>Maximum Eligible Value of Event:</t>
  </si>
  <si>
    <t>Maximum Eligible In-Kind Amount Contribution (for Expenditures TAB):</t>
  </si>
  <si>
    <t>X-Check:</t>
  </si>
  <si>
    <t xml:space="preserve">ELIGIBLE BUDGET: </t>
  </si>
  <si>
    <r>
      <t xml:space="preserve"> ($20,000 </t>
    </r>
    <r>
      <rPr>
        <b/>
        <i/>
        <sz val="10"/>
        <rFont val="Calibri"/>
        <family val="2"/>
        <scheme val="minor"/>
      </rPr>
      <t>OR</t>
    </r>
    <r>
      <rPr>
        <i/>
        <sz val="10"/>
        <rFont val="Calibri"/>
        <family val="2"/>
        <scheme val="minor"/>
      </rPr>
      <t xml:space="preserve"> no more than 25% of eligible budet)</t>
    </r>
  </si>
  <si>
    <t>Budget Projections 2024 / 2025 / 2026</t>
  </si>
  <si>
    <t>Admissions/Ticket Sales</t>
  </si>
  <si>
    <t>Gift Shop/Merchandise</t>
  </si>
  <si>
    <t>MULTI-YEAR FUNDING REQUEST</t>
  </si>
  <si>
    <t>2. REVENUES</t>
  </si>
  <si>
    <t>PRIOR YEAR BUDGET AND ACTUALS</t>
  </si>
  <si>
    <t>CURRENT BUDGET YEAR</t>
  </si>
  <si>
    <t xml:space="preserve">Enter your fiscal year below: </t>
  </si>
  <si>
    <t>REVENUES</t>
  </si>
  <si>
    <t xml:space="preserve">Fundraising </t>
  </si>
  <si>
    <t>Sub-Total:</t>
  </si>
  <si>
    <r>
      <t>TOTAL REVENUES</t>
    </r>
    <r>
      <rPr>
        <sz val="9"/>
        <rFont val="Calibri"/>
        <family val="2"/>
        <scheme val="minor"/>
      </rPr>
      <t xml:space="preserve"> </t>
    </r>
  </si>
  <si>
    <t xml:space="preserve">Oranization Name: </t>
  </si>
  <si>
    <t>Notes:</t>
  </si>
  <si>
    <t>Please ensure that you identify your fiscal year dates.</t>
  </si>
  <si>
    <t>EXPENSES</t>
  </si>
  <si>
    <t xml:space="preserve">TOTAL EXPENSES </t>
  </si>
  <si>
    <t>2. EXPENDITURES</t>
  </si>
  <si>
    <r>
      <rPr>
        <b/>
        <sz val="11.5"/>
        <rFont val="Calibri"/>
        <family val="2"/>
        <scheme val="minor"/>
      </rPr>
      <t>NAME OF ORGANIZATION:</t>
    </r>
    <r>
      <rPr>
        <sz val="11.5"/>
        <rFont val="Calibri"/>
        <family val="2"/>
        <scheme val="minor"/>
      </rPr>
      <t xml:space="preserve"> </t>
    </r>
  </si>
  <si>
    <t xml:space="preserve">FOR OFFICE USE </t>
  </si>
  <si>
    <t xml:space="preserve">PRINT NAME: </t>
  </si>
  <si>
    <r>
      <rPr>
        <b/>
        <sz val="11.5"/>
        <rFont val="Calibri"/>
        <family val="2"/>
        <scheme val="minor"/>
      </rPr>
      <t>TITLE WITH ORGANIZAITON:</t>
    </r>
    <r>
      <rPr>
        <sz val="11.5"/>
        <rFont val="Calibri"/>
        <family val="2"/>
        <scheme val="minor"/>
      </rPr>
      <t xml:space="preserve"> </t>
    </r>
  </si>
  <si>
    <t>Budget Report on 2023 Event</t>
  </si>
  <si>
    <r>
      <t xml:space="preserve">Please enter any notes or explanations on Tab 5 - Notes, and indicate number in notes column </t>
    </r>
    <r>
      <rPr>
        <sz val="9"/>
        <color rgb="FFFF0000"/>
        <rFont val="Calibri"/>
        <family val="2"/>
        <scheme val="minor"/>
      </rPr>
      <t>**</t>
    </r>
  </si>
  <si>
    <r>
      <t xml:space="preserve">        NOTES </t>
    </r>
    <r>
      <rPr>
        <b/>
        <sz val="9"/>
        <color rgb="FFFF0000"/>
        <rFont val="Calibri"/>
        <family val="2"/>
        <scheme val="minor"/>
      </rPr>
      <t>**</t>
    </r>
  </si>
  <si>
    <t>Enter data only in coloured cells.  Do not overwrite or change any formulas.</t>
  </si>
  <si>
    <t>OVERHEADS / OTHER COSTS</t>
  </si>
  <si>
    <t>FOR STAFF USE ONLY</t>
  </si>
  <si>
    <t xml:space="preserve">Organization Name: </t>
  </si>
  <si>
    <t>Enter financial data in the COLOURED boxes!  Do NOT alter, delete or over-write any formulas.</t>
  </si>
  <si>
    <t>4. IN-KIND</t>
  </si>
  <si>
    <t>IN-KIND</t>
  </si>
  <si>
    <t>Variance (Actuals to Budget)</t>
  </si>
  <si>
    <t>% Variance</t>
  </si>
  <si>
    <t>YYYY/MM/DD - YYYY/MM/DD</t>
  </si>
  <si>
    <t>YYYY/MM/DD-YYYY/MM/DD</t>
  </si>
  <si>
    <r>
      <rPr>
        <b/>
        <sz val="11.5"/>
        <rFont val="Calibri"/>
        <family val="2"/>
        <scheme val="minor"/>
      </rPr>
      <t>GRANT REQESTED and GRANT AWARDED:</t>
    </r>
    <r>
      <rPr>
        <sz val="11.5"/>
        <rFont val="Calibri"/>
        <family val="2"/>
        <scheme val="minor"/>
      </rPr>
      <t xml:space="preserve"> </t>
    </r>
  </si>
  <si>
    <t>GRANT BUDGET</t>
  </si>
  <si>
    <t>ONLY WHERE APPLICABLE</t>
  </si>
  <si>
    <t xml:space="preserve">For any future years, the 2024 number will be used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</si>
</sst>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#,##0.00;[Red]#,##0.00"/>
    <numFmt numFmtId="168" formatCode="#,##0;[Red]#,##0"/>
    <numFmt numFmtId="169" formatCode="_-&quot;$&quot;* #,##0_-;\-&quot;$&quot;* #,##0_-;_-&quot;$&quot;* &quot;-&quot;??_-;_-@_-"/>
    <numFmt numFmtId="170" formatCode="&quot;$&quot;#,##0.00"/>
  </numFmts>
  <fonts count="53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ade Gothic LT Com Light"/>
      <family val="2"/>
    </font>
    <font>
      <sz val="11.5"/>
      <name val="Trade Gothic LT Com Light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i/>
      <sz val="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9"/>
      <color rgb="FF990033"/>
      <name val="Tahoma"/>
      <family val="2"/>
    </font>
    <font>
      <sz val="28"/>
      <name val="Calibri"/>
      <family val="2"/>
      <scheme val="minor"/>
    </font>
    <font>
      <b/>
      <sz val="14"/>
      <name val="Calibri"/>
      <family val="2"/>
    </font>
    <font>
      <b/>
      <sz val="24"/>
      <color theme="0"/>
      <name val="Calibri"/>
      <family val="2"/>
      <scheme val="minor"/>
    </font>
    <font>
      <sz val="24"/>
      <name val="Calibri Light"/>
      <family val="2"/>
    </font>
    <font>
      <b/>
      <i/>
      <sz val="14"/>
      <name val="Calibri"/>
      <family val="2"/>
      <scheme val="minor"/>
    </font>
    <font>
      <b/>
      <sz val="11.5"/>
      <color theme="6" tint="-0.249977111117893"/>
      <name val="Wingdings"/>
      <charset val="2"/>
    </font>
    <font>
      <sz val="10"/>
      <name val="Calibri Light"/>
      <family val="2"/>
    </font>
    <font>
      <sz val="24"/>
      <color theme="0"/>
      <name val="Calibri"/>
      <family val="2"/>
      <scheme val="minor"/>
    </font>
    <font>
      <sz val="24"/>
      <color indexed="9"/>
      <name val="Calibri"/>
      <family val="2"/>
    </font>
    <font>
      <b/>
      <sz val="13"/>
      <color rgb="FFC0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rgb="FF990033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9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name val="Arial"/>
      <family val="2"/>
    </font>
    <font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9E8B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6" tint="-0.249977111117893"/>
      </left>
      <right/>
      <top style="medium">
        <color theme="6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6" tint="-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6" tint="-0.249977111117893"/>
      </top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249977111117893"/>
      </left>
      <right/>
      <top/>
      <bottom/>
      <diagonal/>
    </border>
    <border>
      <left style="medium">
        <color theme="6" tint="-0.249977111117893"/>
      </left>
      <right/>
      <top/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theme="1" tint="0.249977111117893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indexed="64"/>
      </top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auto="1"/>
      </left>
      <right/>
      <top style="medium">
        <color theme="6" tint="-0.249977111117893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indexed="64"/>
      </bottom>
      <diagonal/>
    </border>
    <border>
      <left style="thin">
        <color auto="1"/>
      </left>
      <right/>
      <top style="thin">
        <color auto="1"/>
      </top>
      <bottom style="mediumDashed">
        <color indexed="64"/>
      </bottom>
      <diagonal/>
    </border>
    <border>
      <left/>
      <right style="thin">
        <color auto="1"/>
      </right>
      <top style="thin">
        <color auto="1"/>
      </top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mediumDashed">
        <color indexed="64"/>
      </top>
      <bottom style="thin">
        <color auto="1"/>
      </bottom>
      <diagonal/>
    </border>
    <border>
      <left style="mediumDashed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Dashed">
        <color indexed="64"/>
      </top>
      <bottom/>
      <diagonal/>
    </border>
    <border>
      <left style="thin">
        <color auto="1"/>
      </left>
      <right style="thin">
        <color auto="1"/>
      </right>
      <top style="mediumDashed">
        <color indexed="64"/>
      </top>
      <bottom style="thin">
        <color theme="1"/>
      </bottom>
      <diagonal/>
    </border>
    <border>
      <left style="mediumDashed">
        <color indexed="64"/>
      </left>
      <right style="thin">
        <color auto="1"/>
      </right>
      <top style="mediumDashed">
        <color indexed="64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n">
        <color auto="1"/>
      </right>
      <top style="mediumDashed">
        <color indexed="64"/>
      </top>
      <bottom style="mediumDashed">
        <color indexed="64"/>
      </bottom>
      <diagonal/>
    </border>
    <border>
      <left style="thin">
        <color auto="1"/>
      </left>
      <right/>
      <top style="mediumDashed">
        <color indexed="64"/>
      </top>
      <bottom style="mediumDashed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3">
    <xf numFmtId="0" fontId="0" fillId="0" borderId="0" xfId="0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4" fontId="8" fillId="2" borderId="0" xfId="1" applyFont="1" applyFill="1" applyBorder="1" applyAlignment="1">
      <alignment vertical="center"/>
    </xf>
    <xf numFmtId="44" fontId="8" fillId="0" borderId="0" xfId="1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44" fontId="8" fillId="0" borderId="15" xfId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44" fontId="12" fillId="0" borderId="0" xfId="1" applyFont="1" applyBorder="1" applyAlignment="1">
      <alignment horizontal="left"/>
    </xf>
    <xf numFmtId="0" fontId="12" fillId="0" borderId="0" xfId="0" applyFont="1" applyAlignment="1">
      <alignment horizontal="right" indent="1"/>
    </xf>
    <xf numFmtId="0" fontId="13" fillId="0" borderId="0" xfId="2" applyFont="1" applyBorder="1" applyAlignment="1" applyProtection="1">
      <alignment horizontal="lef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indent="1"/>
    </xf>
    <xf numFmtId="44" fontId="12" fillId="0" borderId="0" xfId="1" applyFont="1" applyBorder="1" applyAlignment="1">
      <alignment vertical="center"/>
    </xf>
    <xf numFmtId="0" fontId="17" fillId="0" borderId="0" xfId="0" applyFont="1" applyAlignment="1">
      <alignment horizontal="left" vertical="center" indent="1"/>
    </xf>
    <xf numFmtId="0" fontId="12" fillId="0" borderId="5" xfId="0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0" fontId="18" fillId="0" borderId="0" xfId="0" applyFont="1" applyAlignment="1">
      <alignment vertical="center"/>
    </xf>
    <xf numFmtId="44" fontId="19" fillId="0" borderId="0" xfId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44" fontId="8" fillId="0" borderId="0" xfId="1" applyFont="1" applyBorder="1" applyAlignment="1">
      <alignment horizontal="right" vertical="center"/>
    </xf>
    <xf numFmtId="40" fontId="8" fillId="0" borderId="0" xfId="1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4" fontId="8" fillId="0" borderId="20" xfId="1" applyFont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center"/>
    </xf>
    <xf numFmtId="165" fontId="20" fillId="0" borderId="0" xfId="1" applyNumberFormat="1" applyFont="1" applyFill="1" applyBorder="1" applyAlignment="1">
      <alignment horizontal="left" vertical="center" wrapText="1"/>
    </xf>
    <xf numFmtId="165" fontId="20" fillId="0" borderId="0" xfId="1" applyNumberFormat="1" applyFont="1" applyFill="1" applyBorder="1" applyAlignment="1">
      <alignment horizontal="right" vertical="center"/>
    </xf>
    <xf numFmtId="44" fontId="20" fillId="0" borderId="0" xfId="1" applyFont="1" applyBorder="1" applyAlignment="1">
      <alignment horizontal="right" vertical="center"/>
    </xf>
    <xf numFmtId="40" fontId="20" fillId="0" borderId="0" xfId="1" applyNumberFormat="1" applyFont="1" applyBorder="1" applyAlignment="1">
      <alignment horizontal="right" vertical="center"/>
    </xf>
    <xf numFmtId="167" fontId="20" fillId="0" borderId="0" xfId="1" applyNumberFormat="1" applyFont="1" applyBorder="1" applyAlignment="1">
      <alignment vertical="center"/>
    </xf>
    <xf numFmtId="167" fontId="8" fillId="0" borderId="0" xfId="1" applyNumberFormat="1" applyFont="1" applyBorder="1" applyAlignment="1">
      <alignment vertical="center"/>
    </xf>
    <xf numFmtId="167" fontId="19" fillId="0" borderId="0" xfId="1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0" fillId="0" borderId="0" xfId="0" applyFont="1"/>
    <xf numFmtId="0" fontId="20" fillId="0" borderId="0" xfId="1" applyNumberFormat="1" applyFont="1" applyBorder="1" applyAlignment="1">
      <alignment horizontal="left" vertical="top"/>
    </xf>
    <xf numFmtId="40" fontId="20" fillId="0" borderId="0" xfId="1" applyNumberFormat="1" applyFont="1" applyBorder="1" applyAlignment="1">
      <alignment horizontal="right" vertical="top"/>
    </xf>
    <xf numFmtId="0" fontId="20" fillId="0" borderId="0" xfId="0" applyFont="1" applyAlignment="1">
      <alignment horizontal="left" vertical="top"/>
    </xf>
    <xf numFmtId="40" fontId="20" fillId="0" borderId="0" xfId="0" applyNumberFormat="1" applyFont="1" applyAlignment="1">
      <alignment horizontal="right" vertical="top"/>
    </xf>
    <xf numFmtId="0" fontId="26" fillId="0" borderId="9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4" fillId="0" borderId="0" xfId="0" applyFont="1"/>
    <xf numFmtId="0" fontId="27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applyFont="1"/>
    <xf numFmtId="0" fontId="29" fillId="0" borderId="0" xfId="0" applyFont="1"/>
    <xf numFmtId="0" fontId="29" fillId="0" borderId="0" xfId="0" applyFont="1" applyAlignment="1">
      <alignment horizontal="left" indent="1"/>
    </xf>
    <xf numFmtId="0" fontId="3" fillId="0" borderId="0" xfId="0" applyFont="1"/>
    <xf numFmtId="0" fontId="0" fillId="0" borderId="0" xfId="0" applyAlignment="1">
      <alignment horizontal="left" indent="1"/>
    </xf>
    <xf numFmtId="0" fontId="25" fillId="2" borderId="1" xfId="0" applyFont="1" applyFill="1" applyBorder="1" applyAlignment="1">
      <alignment vertical="center"/>
    </xf>
    <xf numFmtId="0" fontId="25" fillId="2" borderId="2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166" fontId="22" fillId="0" borderId="0" xfId="3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36" fillId="0" borderId="0" xfId="0" applyFont="1" applyAlignment="1">
      <alignment vertical="top"/>
    </xf>
    <xf numFmtId="167" fontId="36" fillId="0" borderId="0" xfId="1" applyNumberFormat="1" applyFont="1" applyFill="1" applyBorder="1" applyAlignment="1">
      <alignment vertical="top"/>
    </xf>
    <xf numFmtId="44" fontId="36" fillId="0" borderId="0" xfId="1" applyFont="1" applyFill="1" applyBorder="1" applyAlignment="1">
      <alignment horizontal="left" vertical="top"/>
    </xf>
    <xf numFmtId="0" fontId="36" fillId="0" borderId="0" xfId="1" applyNumberFormat="1" applyFont="1" applyFill="1" applyBorder="1" applyAlignment="1">
      <alignment horizontal="left" vertical="top" indent="1"/>
    </xf>
    <xf numFmtId="168" fontId="37" fillId="5" borderId="12" xfId="1" applyNumberFormat="1" applyFont="1" applyFill="1" applyBorder="1" applyAlignment="1">
      <alignment horizontal="center" vertical="center" wrapText="1"/>
    </xf>
    <xf numFmtId="167" fontId="19" fillId="7" borderId="0" xfId="1" applyNumberFormat="1" applyFont="1" applyFill="1" applyBorder="1" applyAlignment="1">
      <alignment vertical="center"/>
    </xf>
    <xf numFmtId="44" fontId="19" fillId="7" borderId="0" xfId="1" applyFont="1" applyFill="1" applyBorder="1" applyAlignment="1">
      <alignment horizontal="right" vertical="center"/>
    </xf>
    <xf numFmtId="0" fontId="19" fillId="7" borderId="0" xfId="0" applyFont="1" applyFill="1" applyAlignment="1">
      <alignment vertical="center"/>
    </xf>
    <xf numFmtId="0" fontId="8" fillId="7" borderId="0" xfId="0" applyFont="1" applyFill="1" applyAlignment="1">
      <alignment horizontal="left" vertical="center"/>
    </xf>
    <xf numFmtId="167" fontId="16" fillId="7" borderId="0" xfId="0" applyNumberFormat="1" applyFont="1" applyFill="1" applyAlignment="1">
      <alignment vertical="top"/>
    </xf>
    <xf numFmtId="167" fontId="16" fillId="0" borderId="0" xfId="0" applyNumberFormat="1" applyFont="1" applyAlignment="1">
      <alignment vertical="top"/>
    </xf>
    <xf numFmtId="0" fontId="41" fillId="7" borderId="0" xfId="0" applyFont="1" applyFill="1" applyAlignment="1">
      <alignment vertical="center"/>
    </xf>
    <xf numFmtId="0" fontId="18" fillId="8" borderId="13" xfId="1" applyNumberFormat="1" applyFont="1" applyFill="1" applyBorder="1" applyAlignment="1">
      <alignment horizontal="center" vertical="center"/>
    </xf>
    <xf numFmtId="168" fontId="36" fillId="8" borderId="12" xfId="1" applyNumberFormat="1" applyFont="1" applyFill="1" applyBorder="1" applyAlignment="1">
      <alignment horizontal="center" vertical="center" wrapText="1"/>
    </xf>
    <xf numFmtId="168" fontId="36" fillId="8" borderId="25" xfId="1" applyNumberFormat="1" applyFont="1" applyFill="1" applyBorder="1" applyAlignment="1">
      <alignment horizontal="center" vertical="center" wrapText="1"/>
    </xf>
    <xf numFmtId="167" fontId="37" fillId="5" borderId="11" xfId="1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44" fontId="19" fillId="0" borderId="0" xfId="1" applyFont="1" applyFill="1" applyBorder="1" applyAlignment="1">
      <alignment horizontal="right" vertical="center"/>
    </xf>
    <xf numFmtId="0" fontId="44" fillId="7" borderId="0" xfId="0" applyFont="1" applyFill="1" applyAlignment="1">
      <alignment vertical="center"/>
    </xf>
    <xf numFmtId="0" fontId="37" fillId="7" borderId="27" xfId="0" applyFont="1" applyFill="1" applyBorder="1" applyAlignment="1">
      <alignment vertical="center" wrapText="1"/>
    </xf>
    <xf numFmtId="0" fontId="36" fillId="0" borderId="25" xfId="0" applyFont="1" applyBorder="1" applyAlignment="1">
      <alignment horizontal="left" vertical="center" wrapText="1" indent="1"/>
    </xf>
    <xf numFmtId="0" fontId="36" fillId="3" borderId="25" xfId="0" applyFont="1" applyFill="1" applyBorder="1" applyAlignment="1">
      <alignment horizontal="left" vertical="center" wrapText="1" indent="1"/>
    </xf>
    <xf numFmtId="0" fontId="37" fillId="7" borderId="25" xfId="0" applyFont="1" applyFill="1" applyBorder="1" applyAlignment="1">
      <alignment horizontal="left" vertical="center" wrapText="1"/>
    </xf>
    <xf numFmtId="0" fontId="37" fillId="7" borderId="25" xfId="0" applyFont="1" applyFill="1" applyBorder="1" applyAlignment="1">
      <alignment vertical="center" wrapText="1"/>
    </xf>
    <xf numFmtId="167" fontId="37" fillId="7" borderId="25" xfId="1" applyNumberFormat="1" applyFont="1" applyFill="1" applyBorder="1" applyAlignment="1" applyProtection="1">
      <alignment vertical="center" wrapText="1"/>
    </xf>
    <xf numFmtId="166" fontId="40" fillId="7" borderId="25" xfId="3" applyNumberFormat="1" applyFont="1" applyFill="1" applyBorder="1" applyAlignment="1">
      <alignment horizontal="right" vertical="center" wrapText="1"/>
    </xf>
    <xf numFmtId="0" fontId="36" fillId="3" borderId="25" xfId="0" applyFont="1" applyFill="1" applyBorder="1" applyAlignment="1">
      <alignment vertical="center"/>
    </xf>
    <xf numFmtId="167" fontId="36" fillId="3" borderId="25" xfId="1" applyNumberFormat="1" applyFont="1" applyFill="1" applyBorder="1" applyAlignment="1">
      <alignment vertical="center"/>
    </xf>
    <xf numFmtId="168" fontId="36" fillId="3" borderId="25" xfId="1" applyNumberFormat="1" applyFont="1" applyFill="1" applyBorder="1" applyAlignment="1">
      <alignment vertical="center"/>
    </xf>
    <xf numFmtId="168" fontId="36" fillId="0" borderId="25" xfId="1" applyNumberFormat="1" applyFont="1" applyFill="1" applyBorder="1" applyAlignment="1">
      <alignment vertical="center"/>
    </xf>
    <xf numFmtId="0" fontId="18" fillId="4" borderId="25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vertical="center"/>
    </xf>
    <xf numFmtId="0" fontId="36" fillId="9" borderId="25" xfId="0" applyFont="1" applyFill="1" applyBorder="1" applyAlignment="1">
      <alignment vertical="center"/>
    </xf>
    <xf numFmtId="165" fontId="36" fillId="9" borderId="25" xfId="1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textRotation="90" wrapText="1"/>
    </xf>
    <xf numFmtId="0" fontId="37" fillId="10" borderId="25" xfId="0" applyFont="1" applyFill="1" applyBorder="1" applyAlignment="1">
      <alignment horizontal="left" vertical="center" wrapText="1"/>
    </xf>
    <xf numFmtId="0" fontId="37" fillId="10" borderId="25" xfId="0" applyFont="1" applyFill="1" applyBorder="1" applyAlignment="1">
      <alignment vertical="center" wrapText="1"/>
    </xf>
    <xf numFmtId="167" fontId="37" fillId="10" borderId="25" xfId="1" applyNumberFormat="1" applyFont="1" applyFill="1" applyBorder="1" applyAlignment="1" applyProtection="1">
      <alignment vertical="center" wrapText="1"/>
    </xf>
    <xf numFmtId="166" fontId="40" fillId="10" borderId="25" xfId="3" applyNumberFormat="1" applyFont="1" applyFill="1" applyBorder="1" applyAlignment="1">
      <alignment horizontal="right" vertical="center" wrapText="1"/>
    </xf>
    <xf numFmtId="170" fontId="36" fillId="8" borderId="25" xfId="0" applyNumberFormat="1" applyFont="1" applyFill="1" applyBorder="1" applyAlignment="1">
      <alignment horizontal="right" vertical="center"/>
    </xf>
    <xf numFmtId="170" fontId="20" fillId="8" borderId="25" xfId="0" applyNumberFormat="1" applyFont="1" applyFill="1" applyBorder="1" applyAlignment="1">
      <alignment vertical="center"/>
    </xf>
    <xf numFmtId="170" fontId="36" fillId="5" borderId="2" xfId="1" applyNumberFormat="1" applyFont="1" applyFill="1" applyBorder="1" applyAlignment="1">
      <alignment vertical="center" wrapText="1"/>
    </xf>
    <xf numFmtId="170" fontId="36" fillId="5" borderId="25" xfId="1" applyNumberFormat="1" applyFont="1" applyFill="1" applyBorder="1" applyAlignment="1">
      <alignment vertical="center" wrapText="1"/>
    </xf>
    <xf numFmtId="170" fontId="38" fillId="5" borderId="2" xfId="3" applyNumberFormat="1" applyFont="1" applyFill="1" applyBorder="1" applyAlignment="1">
      <alignment horizontal="right" vertical="center" wrapText="1"/>
    </xf>
    <xf numFmtId="170" fontId="39" fillId="5" borderId="25" xfId="3" applyNumberFormat="1" applyFont="1" applyFill="1" applyBorder="1" applyAlignment="1">
      <alignment horizontal="right" vertical="center" wrapText="1"/>
    </xf>
    <xf numFmtId="170" fontId="38" fillId="5" borderId="25" xfId="3" applyNumberFormat="1" applyFont="1" applyFill="1" applyBorder="1" applyAlignment="1">
      <alignment horizontal="right" vertical="center" wrapText="1"/>
    </xf>
    <xf numFmtId="170" fontId="37" fillId="10" borderId="25" xfId="1" applyNumberFormat="1" applyFont="1" applyFill="1" applyBorder="1" applyAlignment="1" applyProtection="1">
      <alignment vertical="center" wrapText="1"/>
    </xf>
    <xf numFmtId="170" fontId="36" fillId="6" borderId="25" xfId="1" applyNumberFormat="1" applyFont="1" applyFill="1" applyBorder="1" applyAlignment="1">
      <alignment vertical="center" wrapText="1"/>
    </xf>
    <xf numFmtId="170" fontId="36" fillId="6" borderId="25" xfId="3" applyNumberFormat="1" applyFont="1" applyFill="1" applyBorder="1" applyAlignment="1">
      <alignment horizontal="right" vertical="center" wrapText="1"/>
    </xf>
    <xf numFmtId="170" fontId="36" fillId="8" borderId="25" xfId="1" applyNumberFormat="1" applyFont="1" applyFill="1" applyBorder="1" applyAlignment="1">
      <alignment vertical="center" wrapText="1"/>
    </xf>
    <xf numFmtId="170" fontId="38" fillId="8" borderId="25" xfId="3" applyNumberFormat="1" applyFont="1" applyFill="1" applyBorder="1" applyAlignment="1">
      <alignment horizontal="right" vertical="center" wrapText="1"/>
    </xf>
    <xf numFmtId="170" fontId="36" fillId="8" borderId="25" xfId="0" applyNumberFormat="1" applyFont="1" applyFill="1" applyBorder="1" applyAlignment="1">
      <alignment vertical="center" wrapText="1"/>
    </xf>
    <xf numFmtId="170" fontId="36" fillId="8" borderId="25" xfId="0" applyNumberFormat="1" applyFont="1" applyFill="1" applyBorder="1" applyAlignment="1">
      <alignment horizontal="right" vertical="center" wrapText="1"/>
    </xf>
    <xf numFmtId="170" fontId="36" fillId="10" borderId="25" xfId="1" applyNumberFormat="1" applyFont="1" applyFill="1" applyBorder="1" applyAlignment="1">
      <alignment vertical="center" wrapText="1"/>
    </xf>
    <xf numFmtId="167" fontId="36" fillId="10" borderId="25" xfId="1" applyNumberFormat="1" applyFont="1" applyFill="1" applyBorder="1" applyAlignment="1">
      <alignment vertical="center" wrapText="1"/>
    </xf>
    <xf numFmtId="165" fontId="36" fillId="10" borderId="25" xfId="1" applyNumberFormat="1" applyFont="1" applyFill="1" applyBorder="1" applyAlignment="1">
      <alignment horizontal="left" vertical="center" wrapText="1"/>
    </xf>
    <xf numFmtId="0" fontId="36" fillId="10" borderId="25" xfId="0" applyFont="1" applyFill="1" applyBorder="1" applyAlignment="1">
      <alignment vertical="center" wrapText="1"/>
    </xf>
    <xf numFmtId="0" fontId="20" fillId="10" borderId="25" xfId="0" applyFont="1" applyFill="1" applyBorder="1" applyAlignment="1">
      <alignment vertical="center"/>
    </xf>
    <xf numFmtId="166" fontId="39" fillId="10" borderId="25" xfId="3" applyNumberFormat="1" applyFont="1" applyFill="1" applyBorder="1" applyAlignment="1">
      <alignment horizontal="right" vertical="center" wrapText="1"/>
    </xf>
    <xf numFmtId="170" fontId="36" fillId="7" borderId="25" xfId="1" applyNumberFormat="1" applyFont="1" applyFill="1" applyBorder="1" applyAlignment="1">
      <alignment vertical="center" wrapText="1"/>
    </xf>
    <xf numFmtId="167" fontId="36" fillId="7" borderId="25" xfId="1" applyNumberFormat="1" applyFont="1" applyFill="1" applyBorder="1" applyAlignment="1">
      <alignment vertical="center" wrapText="1"/>
    </xf>
    <xf numFmtId="165" fontId="36" fillId="7" borderId="25" xfId="1" applyNumberFormat="1" applyFont="1" applyFill="1" applyBorder="1" applyAlignment="1">
      <alignment horizontal="left" vertical="center" wrapText="1"/>
    </xf>
    <xf numFmtId="0" fontId="36" fillId="7" borderId="25" xfId="0" applyFont="1" applyFill="1" applyBorder="1" applyAlignment="1">
      <alignment vertical="center" wrapText="1"/>
    </xf>
    <xf numFmtId="170" fontId="36" fillId="7" borderId="25" xfId="0" applyNumberFormat="1" applyFont="1" applyFill="1" applyBorder="1" applyAlignment="1">
      <alignment horizontal="right" vertical="center" wrapText="1"/>
    </xf>
    <xf numFmtId="0" fontId="20" fillId="7" borderId="25" xfId="0" applyFont="1" applyFill="1" applyBorder="1" applyAlignment="1">
      <alignment vertical="center"/>
    </xf>
    <xf numFmtId="170" fontId="36" fillId="7" borderId="4" xfId="1" applyNumberFormat="1" applyFont="1" applyFill="1" applyBorder="1" applyAlignment="1">
      <alignment vertical="center" wrapText="1"/>
    </xf>
    <xf numFmtId="170" fontId="36" fillId="7" borderId="26" xfId="1" applyNumberFormat="1" applyFont="1" applyFill="1" applyBorder="1" applyAlignment="1">
      <alignment vertical="center" wrapText="1"/>
    </xf>
    <xf numFmtId="168" fontId="42" fillId="7" borderId="11" xfId="1" applyNumberFormat="1" applyFont="1" applyFill="1" applyBorder="1" applyAlignment="1">
      <alignment vertical="center" wrapText="1"/>
    </xf>
    <xf numFmtId="168" fontId="36" fillId="7" borderId="26" xfId="1" applyNumberFormat="1" applyFont="1" applyFill="1" applyBorder="1" applyAlignment="1">
      <alignment vertical="center" wrapText="1"/>
    </xf>
    <xf numFmtId="49" fontId="27" fillId="7" borderId="11" xfId="0" applyNumberFormat="1" applyFont="1" applyFill="1" applyBorder="1" applyAlignment="1">
      <alignment horizontal="center" vertical="center" wrapText="1"/>
    </xf>
    <xf numFmtId="167" fontId="36" fillId="7" borderId="25" xfId="1" applyNumberFormat="1" applyFont="1" applyFill="1" applyBorder="1" applyAlignment="1">
      <alignment vertical="center"/>
    </xf>
    <xf numFmtId="0" fontId="37" fillId="9" borderId="25" xfId="0" applyFont="1" applyFill="1" applyBorder="1" applyAlignment="1">
      <alignment horizontal="right" vertical="center" wrapText="1" indent="1"/>
    </xf>
    <xf numFmtId="170" fontId="37" fillId="9" borderId="25" xfId="1" applyNumberFormat="1" applyFont="1" applyFill="1" applyBorder="1" applyAlignment="1">
      <alignment vertical="center" wrapText="1"/>
    </xf>
    <xf numFmtId="167" fontId="37" fillId="9" borderId="25" xfId="1" applyNumberFormat="1" applyFont="1" applyFill="1" applyBorder="1" applyAlignment="1">
      <alignment vertical="center" wrapText="1"/>
    </xf>
    <xf numFmtId="165" fontId="37" fillId="9" borderId="25" xfId="1" applyNumberFormat="1" applyFont="1" applyFill="1" applyBorder="1" applyAlignment="1">
      <alignment horizontal="left" vertical="center" wrapText="1"/>
    </xf>
    <xf numFmtId="0" fontId="37" fillId="9" borderId="25" xfId="0" applyFont="1" applyFill="1" applyBorder="1" applyAlignment="1">
      <alignment vertical="center" wrapText="1"/>
    </xf>
    <xf numFmtId="0" fontId="21" fillId="9" borderId="25" xfId="0" applyFont="1" applyFill="1" applyBorder="1" applyAlignment="1">
      <alignment vertical="center"/>
    </xf>
    <xf numFmtId="170" fontId="37" fillId="9" borderId="25" xfId="0" applyNumberFormat="1" applyFont="1" applyFill="1" applyBorder="1" applyAlignment="1">
      <alignment horizontal="right" vertical="center" wrapText="1"/>
    </xf>
    <xf numFmtId="0" fontId="37" fillId="0" borderId="25" xfId="0" applyFont="1" applyBorder="1" applyAlignment="1">
      <alignment horizontal="left" vertical="center" wrapText="1" indent="1"/>
    </xf>
    <xf numFmtId="0" fontId="41" fillId="10" borderId="0" xfId="0" applyFont="1" applyFill="1" applyAlignment="1">
      <alignment vertical="center"/>
    </xf>
    <xf numFmtId="167" fontId="16" fillId="10" borderId="0" xfId="0" applyNumberFormat="1" applyFont="1" applyFill="1" applyAlignment="1">
      <alignment vertical="top"/>
    </xf>
    <xf numFmtId="167" fontId="19" fillId="10" borderId="0" xfId="1" applyNumberFormat="1" applyFont="1" applyFill="1" applyBorder="1" applyAlignment="1">
      <alignment vertical="center"/>
    </xf>
    <xf numFmtId="44" fontId="19" fillId="10" borderId="0" xfId="1" applyFont="1" applyFill="1" applyBorder="1" applyAlignment="1">
      <alignment horizontal="right" vertical="center"/>
    </xf>
    <xf numFmtId="0" fontId="19" fillId="10" borderId="0" xfId="0" applyFont="1" applyFill="1" applyAlignment="1">
      <alignment vertical="center"/>
    </xf>
    <xf numFmtId="0" fontId="8" fillId="10" borderId="0" xfId="0" applyFont="1" applyFill="1" applyAlignment="1">
      <alignment horizontal="left" vertical="center"/>
    </xf>
    <xf numFmtId="0" fontId="44" fillId="10" borderId="0" xfId="0" applyFont="1" applyFill="1" applyAlignment="1">
      <alignment vertical="center"/>
    </xf>
    <xf numFmtId="0" fontId="37" fillId="0" borderId="25" xfId="0" applyFont="1" applyBorder="1" applyAlignment="1">
      <alignment vertical="center"/>
    </xf>
    <xf numFmtId="167" fontId="36" fillId="0" borderId="25" xfId="1" applyNumberFormat="1" applyFont="1" applyFill="1" applyBorder="1" applyAlignment="1">
      <alignment vertical="center"/>
    </xf>
    <xf numFmtId="165" fontId="36" fillId="0" borderId="25" xfId="1" applyNumberFormat="1" applyFont="1" applyFill="1" applyBorder="1" applyAlignment="1">
      <alignment horizontal="left" vertical="center" wrapText="1"/>
    </xf>
    <xf numFmtId="0" fontId="36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37" fillId="0" borderId="25" xfId="0" applyFont="1" applyBorder="1" applyAlignment="1">
      <alignment horizontal="left" vertical="center" wrapText="1"/>
    </xf>
    <xf numFmtId="0" fontId="12" fillId="5" borderId="8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44" fontId="12" fillId="5" borderId="6" xfId="1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44" fontId="12" fillId="5" borderId="0" xfId="1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left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left"/>
    </xf>
    <xf numFmtId="0" fontId="14" fillId="5" borderId="0" xfId="0" applyFont="1" applyFill="1" applyAlignment="1">
      <alignment horizontal="right" vertical="center"/>
    </xf>
    <xf numFmtId="164" fontId="5" fillId="5" borderId="16" xfId="0" applyNumberFormat="1" applyFont="1" applyFill="1" applyBorder="1" applyAlignment="1">
      <alignment horizontal="right" vertical="center" indent="3"/>
    </xf>
    <xf numFmtId="164" fontId="5" fillId="5" borderId="0" xfId="0" applyNumberFormat="1" applyFont="1" applyFill="1" applyAlignment="1">
      <alignment horizontal="right" vertical="center" indent="3"/>
    </xf>
    <xf numFmtId="0" fontId="12" fillId="5" borderId="0" xfId="0" applyFont="1" applyFill="1" applyAlignment="1">
      <alignment horizontal="left"/>
    </xf>
    <xf numFmtId="44" fontId="12" fillId="5" borderId="0" xfId="1" applyFont="1" applyFill="1" applyBorder="1" applyAlignment="1">
      <alignment horizontal="left"/>
    </xf>
    <xf numFmtId="0" fontId="33" fillId="5" borderId="0" xfId="0" applyFont="1" applyFill="1" applyAlignment="1">
      <alignment horizontal="left"/>
    </xf>
    <xf numFmtId="0" fontId="12" fillId="5" borderId="7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/>
    </xf>
    <xf numFmtId="44" fontId="12" fillId="5" borderId="5" xfId="1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14" fillId="8" borderId="0" xfId="0" applyFont="1" applyFill="1" applyAlignment="1">
      <alignment horizontal="left" vertical="center" indent="1"/>
    </xf>
    <xf numFmtId="0" fontId="14" fillId="8" borderId="0" xfId="0" applyFont="1" applyFill="1" applyAlignment="1">
      <alignment horizontal="right" vertical="center"/>
    </xf>
    <xf numFmtId="0" fontId="14" fillId="8" borderId="0" xfId="0" applyFont="1" applyFill="1" applyAlignment="1">
      <alignment vertical="center"/>
    </xf>
    <xf numFmtId="0" fontId="14" fillId="8" borderId="16" xfId="0" applyFont="1" applyFill="1" applyBorder="1" applyAlignment="1">
      <alignment vertical="center"/>
    </xf>
    <xf numFmtId="0" fontId="15" fillId="8" borderId="0" xfId="0" applyFont="1" applyFill="1" applyAlignment="1">
      <alignment horizontal="right" vertical="center"/>
    </xf>
    <xf numFmtId="0" fontId="45" fillId="5" borderId="6" xfId="0" applyFont="1" applyFill="1" applyBorder="1" applyAlignment="1">
      <alignment vertical="center"/>
    </xf>
    <xf numFmtId="169" fontId="5" fillId="5" borderId="15" xfId="0" applyNumberFormat="1" applyFont="1" applyFill="1" applyBorder="1" applyAlignment="1">
      <alignment horizontal="left" vertical="center"/>
    </xf>
    <xf numFmtId="166" fontId="32" fillId="5" borderId="15" xfId="3" applyNumberFormat="1" applyFont="1" applyFill="1" applyBorder="1" applyAlignment="1">
      <alignment horizontal="right" indent="1"/>
    </xf>
    <xf numFmtId="169" fontId="32" fillId="5" borderId="15" xfId="0" applyNumberFormat="1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right" vertical="top" wrapText="1"/>
    </xf>
    <xf numFmtId="0" fontId="34" fillId="5" borderId="0" xfId="0" applyFont="1" applyFill="1" applyAlignment="1">
      <alignment horizontal="right" vertical="top"/>
    </xf>
    <xf numFmtId="0" fontId="8" fillId="2" borderId="28" xfId="0" applyFont="1" applyFill="1" applyBorder="1" applyAlignment="1">
      <alignment vertical="center"/>
    </xf>
    <xf numFmtId="0" fontId="18" fillId="6" borderId="8" xfId="1" applyNumberFormat="1" applyFont="1" applyFill="1" applyBorder="1" applyAlignment="1">
      <alignment horizontal="center" vertical="center"/>
    </xf>
    <xf numFmtId="168" fontId="36" fillId="6" borderId="9" xfId="1" applyNumberFormat="1" applyFont="1" applyFill="1" applyBorder="1" applyAlignment="1">
      <alignment horizontal="center" vertical="center" wrapText="1"/>
    </xf>
    <xf numFmtId="168" fontId="36" fillId="6" borderId="30" xfId="1" applyNumberFormat="1" applyFont="1" applyFill="1" applyBorder="1" applyAlignment="1">
      <alignment horizontal="center" vertical="center" wrapText="1"/>
    </xf>
    <xf numFmtId="168" fontId="36" fillId="6" borderId="7" xfId="1" applyNumberFormat="1" applyFont="1" applyFill="1" applyBorder="1" applyAlignment="1">
      <alignment horizontal="center" vertical="center" wrapText="1"/>
    </xf>
    <xf numFmtId="167" fontId="37" fillId="6" borderId="3" xfId="1" applyNumberFormat="1" applyFont="1" applyFill="1" applyBorder="1" applyAlignment="1">
      <alignment horizontal="center" vertical="center" wrapText="1"/>
    </xf>
    <xf numFmtId="170" fontId="36" fillId="6" borderId="3" xfId="1" applyNumberFormat="1" applyFont="1" applyFill="1" applyBorder="1" applyAlignment="1">
      <alignment vertical="center" wrapText="1"/>
    </xf>
    <xf numFmtId="170" fontId="36" fillId="6" borderId="3" xfId="3" applyNumberFormat="1" applyFont="1" applyFill="1" applyBorder="1" applyAlignment="1">
      <alignment horizontal="right" vertical="center" wrapText="1"/>
    </xf>
    <xf numFmtId="170" fontId="36" fillId="6" borderId="3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37" fillId="0" borderId="25" xfId="0" applyFont="1" applyBorder="1" applyAlignment="1">
      <alignment horizontal="right" vertical="center" wrapText="1" indent="1"/>
    </xf>
    <xf numFmtId="170" fontId="36" fillId="0" borderId="25" xfId="1" applyNumberFormat="1" applyFont="1" applyFill="1" applyBorder="1" applyAlignment="1">
      <alignment vertical="center" wrapText="1"/>
    </xf>
    <xf numFmtId="170" fontId="38" fillId="0" borderId="25" xfId="3" applyNumberFormat="1" applyFont="1" applyFill="1" applyBorder="1" applyAlignment="1">
      <alignment horizontal="right" vertical="center" wrapText="1"/>
    </xf>
    <xf numFmtId="170" fontId="37" fillId="9" borderId="2" xfId="3" applyNumberFormat="1" applyFont="1" applyFill="1" applyBorder="1" applyAlignment="1">
      <alignment horizontal="right" vertical="center" wrapText="1"/>
    </xf>
    <xf numFmtId="166" fontId="46" fillId="9" borderId="25" xfId="3" applyNumberFormat="1" applyFont="1" applyFill="1" applyBorder="1" applyAlignment="1">
      <alignment horizontal="right" vertical="center" wrapText="1"/>
    </xf>
    <xf numFmtId="170" fontId="37" fillId="9" borderId="2" xfId="3" applyNumberFormat="1" applyFont="1" applyFill="1" applyBorder="1" applyAlignment="1">
      <alignment horizontal="right" vertical="center"/>
    </xf>
    <xf numFmtId="170" fontId="36" fillId="10" borderId="25" xfId="0" applyNumberFormat="1" applyFont="1" applyFill="1" applyBorder="1" applyAlignment="1">
      <alignment horizontal="right" vertical="center" wrapText="1"/>
    </xf>
    <xf numFmtId="0" fontId="36" fillId="0" borderId="25" xfId="0" applyFont="1" applyBorder="1" applyAlignment="1">
      <alignment vertical="center" wrapText="1"/>
    </xf>
    <xf numFmtId="170" fontId="37" fillId="0" borderId="2" xfId="3" applyNumberFormat="1" applyFont="1" applyFill="1" applyBorder="1" applyAlignment="1">
      <alignment horizontal="right" vertical="center" wrapText="1"/>
    </xf>
    <xf numFmtId="0" fontId="37" fillId="0" borderId="25" xfId="0" applyFont="1" applyBorder="1" applyAlignment="1">
      <alignment vertical="center" wrapText="1"/>
    </xf>
    <xf numFmtId="170" fontId="37" fillId="0" borderId="25" xfId="1" applyNumberFormat="1" applyFont="1" applyFill="1" applyBorder="1" applyAlignment="1">
      <alignment vertical="center" wrapText="1"/>
    </xf>
    <xf numFmtId="170" fontId="36" fillId="0" borderId="0" xfId="0" applyNumberFormat="1" applyFont="1" applyAlignment="1">
      <alignment horizontal="right" vertical="center" wrapText="1"/>
    </xf>
    <xf numFmtId="170" fontId="37" fillId="0" borderId="0" xfId="3" applyNumberFormat="1" applyFont="1" applyFill="1" applyBorder="1" applyAlignment="1">
      <alignment horizontal="right" vertical="center" wrapText="1"/>
    </xf>
    <xf numFmtId="170" fontId="36" fillId="0" borderId="0" xfId="0" applyNumberFormat="1" applyFont="1" applyAlignment="1">
      <alignment vertical="center" wrapText="1"/>
    </xf>
    <xf numFmtId="170" fontId="37" fillId="0" borderId="0" xfId="1" applyNumberFormat="1" applyFont="1" applyFill="1" applyBorder="1" applyAlignment="1">
      <alignment vertical="center" wrapText="1"/>
    </xf>
    <xf numFmtId="0" fontId="18" fillId="10" borderId="39" xfId="1" applyNumberFormat="1" applyFont="1" applyFill="1" applyBorder="1" applyAlignment="1">
      <alignment horizontal="left" vertical="center"/>
    </xf>
    <xf numFmtId="0" fontId="36" fillId="10" borderId="11" xfId="1" applyNumberFormat="1" applyFont="1" applyFill="1" applyBorder="1" applyAlignment="1">
      <alignment horizontal="left" vertical="top" indent="1"/>
    </xf>
    <xf numFmtId="44" fontId="36" fillId="10" borderId="11" xfId="1" applyFont="1" applyFill="1" applyBorder="1" applyAlignment="1">
      <alignment horizontal="left" vertical="center" wrapText="1"/>
    </xf>
    <xf numFmtId="44" fontId="36" fillId="10" borderId="12" xfId="1" applyFont="1" applyFill="1" applyBorder="1" applyAlignment="1">
      <alignment horizontal="left" vertical="center" wrapText="1"/>
    </xf>
    <xf numFmtId="38" fontId="18" fillId="3" borderId="0" xfId="0" applyNumberFormat="1" applyFont="1" applyFill="1" applyAlignment="1">
      <alignment horizontal="left" vertical="center" indent="2"/>
    </xf>
    <xf numFmtId="170" fontId="37" fillId="9" borderId="1" xfId="3" applyNumberFormat="1" applyFont="1" applyFill="1" applyBorder="1" applyAlignment="1">
      <alignment horizontal="right" vertical="center" wrapText="1"/>
    </xf>
    <xf numFmtId="0" fontId="20" fillId="10" borderId="33" xfId="0" applyFont="1" applyFill="1" applyBorder="1" applyAlignment="1">
      <alignment vertical="center"/>
    </xf>
    <xf numFmtId="0" fontId="37" fillId="10" borderId="25" xfId="0" applyFont="1" applyFill="1" applyBorder="1" applyAlignment="1">
      <alignment horizontal="center" textRotation="90" wrapText="1"/>
    </xf>
    <xf numFmtId="0" fontId="20" fillId="10" borderId="35" xfId="0" applyFont="1" applyFill="1" applyBorder="1" applyAlignment="1">
      <alignment vertical="center"/>
    </xf>
    <xf numFmtId="0" fontId="20" fillId="10" borderId="36" xfId="0" applyFont="1" applyFill="1" applyBorder="1" applyAlignment="1">
      <alignment vertical="center"/>
    </xf>
    <xf numFmtId="0" fontId="20" fillId="10" borderId="3" xfId="0" applyFont="1" applyFill="1" applyBorder="1" applyAlignment="1">
      <alignment vertical="center"/>
    </xf>
    <xf numFmtId="165" fontId="37" fillId="10" borderId="25" xfId="1" applyNumberFormat="1" applyFont="1" applyFill="1" applyBorder="1" applyAlignment="1">
      <alignment horizontal="left" vertical="center" wrapText="1"/>
    </xf>
    <xf numFmtId="0" fontId="20" fillId="0" borderId="13" xfId="0" applyFont="1" applyBorder="1"/>
    <xf numFmtId="38" fontId="18" fillId="3" borderId="25" xfId="0" applyNumberFormat="1" applyFont="1" applyFill="1" applyBorder="1" applyAlignment="1">
      <alignment horizontal="left" vertical="center" indent="2"/>
    </xf>
    <xf numFmtId="38" fontId="18" fillId="3" borderId="2" xfId="0" applyNumberFormat="1" applyFont="1" applyFill="1" applyBorder="1" applyAlignment="1">
      <alignment horizontal="left" vertical="center" wrapText="1" indent="2"/>
    </xf>
    <xf numFmtId="38" fontId="18" fillId="3" borderId="2" xfId="0" applyNumberFormat="1" applyFont="1" applyFill="1" applyBorder="1" applyAlignment="1">
      <alignment horizontal="left" vertical="center" indent="2"/>
    </xf>
    <xf numFmtId="0" fontId="20" fillId="0" borderId="14" xfId="0" applyFont="1" applyBorder="1"/>
    <xf numFmtId="0" fontId="37" fillId="0" borderId="12" xfId="0" applyFont="1" applyBorder="1" applyAlignment="1">
      <alignment horizontal="left" vertical="center" wrapText="1" indent="1"/>
    </xf>
    <xf numFmtId="170" fontId="36" fillId="5" borderId="10" xfId="1" applyNumberFormat="1" applyFont="1" applyFill="1" applyBorder="1" applyAlignment="1">
      <alignment vertical="center" wrapText="1"/>
    </xf>
    <xf numFmtId="170" fontId="36" fillId="5" borderId="12" xfId="1" applyNumberFormat="1" applyFont="1" applyFill="1" applyBorder="1" applyAlignment="1">
      <alignment vertical="center" wrapText="1"/>
    </xf>
    <xf numFmtId="170" fontId="36" fillId="6" borderId="7" xfId="1" applyNumberFormat="1" applyFont="1" applyFill="1" applyBorder="1" applyAlignment="1">
      <alignment vertical="center" wrapText="1"/>
    </xf>
    <xf numFmtId="168" fontId="42" fillId="10" borderId="25" xfId="1" applyNumberFormat="1" applyFont="1" applyFill="1" applyBorder="1" applyAlignment="1">
      <alignment vertical="center" wrapText="1"/>
    </xf>
    <xf numFmtId="167" fontId="36" fillId="10" borderId="40" xfId="1" applyNumberFormat="1" applyFont="1" applyFill="1" applyBorder="1" applyAlignment="1">
      <alignment vertical="center" wrapText="1"/>
    </xf>
    <xf numFmtId="168" fontId="36" fillId="10" borderId="25" xfId="1" applyNumberFormat="1" applyFont="1" applyFill="1" applyBorder="1" applyAlignment="1">
      <alignment vertical="center" wrapText="1"/>
    </xf>
    <xf numFmtId="170" fontId="8" fillId="10" borderId="25" xfId="0" applyNumberFormat="1" applyFont="1" applyFill="1" applyBorder="1" applyAlignment="1">
      <alignment horizontal="right" vertical="center"/>
    </xf>
    <xf numFmtId="0" fontId="36" fillId="0" borderId="0" xfId="1" applyNumberFormat="1" applyFont="1" applyBorder="1" applyAlignment="1">
      <alignment horizontal="left" vertical="top"/>
    </xf>
    <xf numFmtId="40" fontId="36" fillId="0" borderId="0" xfId="1" applyNumberFormat="1" applyFont="1" applyBorder="1" applyAlignment="1">
      <alignment horizontal="right" vertical="top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top"/>
    </xf>
    <xf numFmtId="40" fontId="36" fillId="0" borderId="0" xfId="0" applyNumberFormat="1" applyFont="1" applyAlignment="1">
      <alignment horizontal="right" vertical="top"/>
    </xf>
    <xf numFmtId="0" fontId="8" fillId="0" borderId="0" xfId="0" applyFont="1"/>
    <xf numFmtId="0" fontId="44" fillId="0" borderId="0" xfId="0" applyFont="1" applyAlignment="1">
      <alignment vertical="center"/>
    </xf>
    <xf numFmtId="170" fontId="36" fillId="5" borderId="25" xfId="0" applyNumberFormat="1" applyFont="1" applyFill="1" applyBorder="1" applyAlignment="1">
      <alignment vertical="center"/>
    </xf>
    <xf numFmtId="38" fontId="36" fillId="5" borderId="25" xfId="0" applyNumberFormat="1" applyFont="1" applyFill="1" applyBorder="1" applyAlignment="1">
      <alignment horizontal="center" vertical="center" wrapText="1"/>
    </xf>
    <xf numFmtId="0" fontId="36" fillId="5" borderId="25" xfId="0" applyFont="1" applyFill="1" applyBorder="1" applyAlignment="1">
      <alignment horizontal="right" vertical="center" indent="1"/>
    </xf>
    <xf numFmtId="38" fontId="36" fillId="5" borderId="25" xfId="0" applyNumberFormat="1" applyFont="1" applyFill="1" applyBorder="1" applyAlignment="1">
      <alignment vertical="center"/>
    </xf>
    <xf numFmtId="166" fontId="40" fillId="5" borderId="25" xfId="3" applyNumberFormat="1" applyFont="1" applyFill="1" applyBorder="1" applyAlignment="1">
      <alignment vertical="center"/>
    </xf>
    <xf numFmtId="0" fontId="37" fillId="5" borderId="25" xfId="0" applyFont="1" applyFill="1" applyBorder="1" applyAlignment="1">
      <alignment horizontal="right" vertical="center" indent="1"/>
    </xf>
    <xf numFmtId="3" fontId="37" fillId="5" borderId="25" xfId="1" applyNumberFormat="1" applyFont="1" applyFill="1" applyBorder="1" applyAlignment="1">
      <alignment vertical="center"/>
    </xf>
    <xf numFmtId="3" fontId="36" fillId="5" borderId="25" xfId="1" applyNumberFormat="1" applyFont="1" applyFill="1" applyBorder="1" applyAlignment="1">
      <alignment vertical="center"/>
    </xf>
    <xf numFmtId="0" fontId="36" fillId="5" borderId="25" xfId="0" applyFont="1" applyFill="1" applyBorder="1" applyAlignment="1">
      <alignment vertical="center"/>
    </xf>
    <xf numFmtId="0" fontId="37" fillId="5" borderId="25" xfId="0" applyFont="1" applyFill="1" applyBorder="1" applyAlignment="1">
      <alignment horizontal="right" vertical="center" wrapText="1" indent="1"/>
    </xf>
    <xf numFmtId="0" fontId="37" fillId="5" borderId="25" xfId="0" applyFont="1" applyFill="1" applyBorder="1" applyAlignment="1">
      <alignment horizontal="center" vertical="center" wrapText="1"/>
    </xf>
    <xf numFmtId="0" fontId="41" fillId="11" borderId="0" xfId="0" applyFont="1" applyFill="1" applyAlignment="1">
      <alignment vertical="center"/>
    </xf>
    <xf numFmtId="167" fontId="16" fillId="11" borderId="0" xfId="0" applyNumberFormat="1" applyFont="1" applyFill="1" applyAlignment="1">
      <alignment vertical="top"/>
    </xf>
    <xf numFmtId="167" fontId="19" fillId="11" borderId="0" xfId="1" applyNumberFormat="1" applyFont="1" applyFill="1" applyBorder="1" applyAlignment="1">
      <alignment vertical="center"/>
    </xf>
    <xf numFmtId="44" fontId="19" fillId="11" borderId="0" xfId="1" applyFont="1" applyFill="1" applyBorder="1" applyAlignment="1">
      <alignment horizontal="right" vertical="center"/>
    </xf>
    <xf numFmtId="0" fontId="18" fillId="11" borderId="0" xfId="0" applyFont="1" applyFill="1" applyAlignment="1">
      <alignment vertical="center"/>
    </xf>
    <xf numFmtId="0" fontId="44" fillId="11" borderId="0" xfId="0" applyFont="1" applyFill="1" applyAlignment="1">
      <alignment vertical="center"/>
    </xf>
    <xf numFmtId="0" fontId="18" fillId="7" borderId="39" xfId="1" applyNumberFormat="1" applyFont="1" applyFill="1" applyBorder="1" applyAlignment="1">
      <alignment horizontal="left" vertical="center"/>
    </xf>
    <xf numFmtId="0" fontId="36" fillId="7" borderId="11" xfId="1" applyNumberFormat="1" applyFont="1" applyFill="1" applyBorder="1" applyAlignment="1">
      <alignment horizontal="left" vertical="top" indent="1"/>
    </xf>
    <xf numFmtId="44" fontId="36" fillId="7" borderId="11" xfId="1" applyFont="1" applyFill="1" applyBorder="1" applyAlignment="1">
      <alignment horizontal="left" vertical="center" wrapText="1"/>
    </xf>
    <xf numFmtId="44" fontId="36" fillId="7" borderId="44" xfId="1" applyFont="1" applyFill="1" applyBorder="1" applyAlignment="1">
      <alignment horizontal="left" vertical="center" wrapText="1"/>
    </xf>
    <xf numFmtId="0" fontId="47" fillId="0" borderId="0" xfId="1" applyNumberFormat="1" applyFont="1" applyFill="1" applyBorder="1" applyAlignment="1">
      <alignment vertical="center"/>
    </xf>
    <xf numFmtId="170" fontId="36" fillId="7" borderId="11" xfId="1" applyNumberFormat="1" applyFont="1" applyFill="1" applyBorder="1" applyAlignment="1">
      <alignment vertical="center" wrapText="1"/>
    </xf>
    <xf numFmtId="9" fontId="37" fillId="9" borderId="2" xfId="3" applyFont="1" applyFill="1" applyBorder="1" applyAlignment="1">
      <alignment horizontal="right" vertical="center" wrapText="1"/>
    </xf>
    <xf numFmtId="9" fontId="36" fillId="10" borderId="25" xfId="1" applyNumberFormat="1" applyFont="1" applyFill="1" applyBorder="1" applyAlignment="1">
      <alignment vertical="center" wrapText="1"/>
    </xf>
    <xf numFmtId="9" fontId="37" fillId="9" borderId="25" xfId="1" applyNumberFormat="1" applyFont="1" applyFill="1" applyBorder="1" applyAlignment="1">
      <alignment vertical="center" wrapText="1"/>
    </xf>
    <xf numFmtId="9" fontId="37" fillId="10" borderId="25" xfId="1" applyNumberFormat="1" applyFont="1" applyFill="1" applyBorder="1" applyAlignment="1" applyProtection="1">
      <alignment vertical="center" wrapText="1"/>
    </xf>
    <xf numFmtId="9" fontId="36" fillId="0" borderId="25" xfId="1" applyNumberFormat="1" applyFont="1" applyFill="1" applyBorder="1" applyAlignment="1">
      <alignment vertical="center"/>
    </xf>
    <xf numFmtId="44" fontId="36" fillId="10" borderId="9" xfId="1" applyFont="1" applyFill="1" applyBorder="1" applyAlignment="1">
      <alignment horizontal="left" vertical="center" wrapText="1"/>
    </xf>
    <xf numFmtId="168" fontId="37" fillId="5" borderId="48" xfId="1" applyNumberFormat="1" applyFont="1" applyFill="1" applyBorder="1" applyAlignment="1">
      <alignment horizontal="center" vertical="center" wrapText="1"/>
    </xf>
    <xf numFmtId="167" fontId="37" fillId="5" borderId="51" xfId="1" applyNumberFormat="1" applyFont="1" applyFill="1" applyBorder="1" applyAlignment="1">
      <alignment horizontal="center" vertical="center" wrapText="1"/>
    </xf>
    <xf numFmtId="168" fontId="36" fillId="6" borderId="53" xfId="1" applyNumberFormat="1" applyFont="1" applyFill="1" applyBorder="1" applyAlignment="1">
      <alignment horizontal="center" vertical="center" wrapText="1"/>
    </xf>
    <xf numFmtId="167" fontId="37" fillId="6" borderId="48" xfId="1" applyNumberFormat="1" applyFont="1" applyFill="1" applyBorder="1" applyAlignment="1">
      <alignment horizontal="center" vertical="center" wrapText="1"/>
    </xf>
    <xf numFmtId="168" fontId="36" fillId="8" borderId="13" xfId="1" applyNumberFormat="1" applyFont="1" applyFill="1" applyBorder="1" applyAlignment="1">
      <alignment horizontal="center" vertical="center" wrapText="1"/>
    </xf>
    <xf numFmtId="167" fontId="37" fillId="8" borderId="48" xfId="1" applyNumberFormat="1" applyFont="1" applyFill="1" applyBorder="1" applyAlignment="1">
      <alignment horizontal="center" vertical="center" wrapText="1"/>
    </xf>
    <xf numFmtId="168" fontId="36" fillId="8" borderId="54" xfId="1" applyNumberFormat="1" applyFont="1" applyFill="1" applyBorder="1" applyAlignment="1">
      <alignment horizontal="center" vertical="center" wrapText="1"/>
    </xf>
    <xf numFmtId="168" fontId="36" fillId="8" borderId="45" xfId="1" applyNumberFormat="1" applyFont="1" applyFill="1" applyBorder="1" applyAlignment="1">
      <alignment horizontal="center" vertical="center" wrapText="1"/>
    </xf>
    <xf numFmtId="168" fontId="36" fillId="6" borderId="55" xfId="1" applyNumberFormat="1" applyFont="1" applyFill="1" applyBorder="1" applyAlignment="1">
      <alignment horizontal="center" vertical="center" wrapText="1"/>
    </xf>
    <xf numFmtId="168" fontId="36" fillId="6" borderId="56" xfId="1" applyNumberFormat="1" applyFont="1" applyFill="1" applyBorder="1" applyAlignment="1">
      <alignment horizontal="center" vertical="center" wrapText="1"/>
    </xf>
    <xf numFmtId="168" fontId="36" fillId="8" borderId="56" xfId="1" applyNumberFormat="1" applyFont="1" applyFill="1" applyBorder="1" applyAlignment="1">
      <alignment horizontal="center" vertical="center" wrapText="1"/>
    </xf>
    <xf numFmtId="167" fontId="37" fillId="8" borderId="51" xfId="1" applyNumberFormat="1" applyFont="1" applyFill="1" applyBorder="1" applyAlignment="1">
      <alignment horizontal="center" vertical="center" wrapText="1"/>
    </xf>
    <xf numFmtId="0" fontId="18" fillId="0" borderId="14" xfId="1" applyNumberFormat="1" applyFont="1" applyFill="1" applyBorder="1" applyAlignment="1">
      <alignment horizontal="center" vertical="center"/>
    </xf>
    <xf numFmtId="0" fontId="36" fillId="0" borderId="4" xfId="1" applyNumberFormat="1" applyFont="1" applyFill="1" applyBorder="1" applyAlignment="1">
      <alignment horizontal="center" vertical="center"/>
    </xf>
    <xf numFmtId="168" fontId="36" fillId="0" borderId="4" xfId="1" applyNumberFormat="1" applyFont="1" applyFill="1" applyBorder="1" applyAlignment="1">
      <alignment horizontal="center" vertical="center" wrapText="1"/>
    </xf>
    <xf numFmtId="168" fontId="36" fillId="0" borderId="49" xfId="1" applyNumberFormat="1" applyFont="1" applyFill="1" applyBorder="1" applyAlignment="1">
      <alignment horizontal="center" vertical="center" wrapText="1"/>
    </xf>
    <xf numFmtId="168" fontId="36" fillId="0" borderId="11" xfId="1" applyNumberFormat="1" applyFont="1" applyFill="1" applyBorder="1" applyAlignment="1">
      <alignment horizontal="center" vertical="center" wrapText="1"/>
    </xf>
    <xf numFmtId="168" fontId="37" fillId="0" borderId="11" xfId="1" applyNumberFormat="1" applyFont="1" applyFill="1" applyBorder="1" applyAlignment="1">
      <alignment horizontal="center" vertical="top" wrapText="1"/>
    </xf>
    <xf numFmtId="168" fontId="37" fillId="0" borderId="11" xfId="1" applyNumberFormat="1" applyFont="1" applyFill="1" applyBorder="1" applyAlignment="1">
      <alignment horizontal="center" vertical="center" wrapText="1"/>
    </xf>
    <xf numFmtId="9" fontId="36" fillId="0" borderId="25" xfId="1" applyNumberFormat="1" applyFont="1" applyFill="1" applyBorder="1" applyAlignment="1">
      <alignment horizontal="right" vertical="center" wrapText="1" indent="1"/>
    </xf>
    <xf numFmtId="9" fontId="36" fillId="0" borderId="25" xfId="1" applyNumberFormat="1" applyFont="1" applyFill="1" applyBorder="1" applyAlignment="1">
      <alignment vertical="center" wrapText="1"/>
    </xf>
    <xf numFmtId="0" fontId="18" fillId="0" borderId="13" xfId="1" applyNumberFormat="1" applyFont="1" applyFill="1" applyBorder="1" applyAlignment="1">
      <alignment horizontal="center" vertical="center"/>
    </xf>
    <xf numFmtId="168" fontId="36" fillId="0" borderId="0" xfId="1" applyNumberFormat="1" applyFont="1" applyFill="1" applyBorder="1" applyAlignment="1">
      <alignment horizontal="center" vertical="center" wrapText="1"/>
    </xf>
    <xf numFmtId="168" fontId="37" fillId="0" borderId="12" xfId="1" applyNumberFormat="1" applyFont="1" applyFill="1" applyBorder="1" applyAlignment="1">
      <alignment horizontal="center" vertical="center" wrapText="1"/>
    </xf>
    <xf numFmtId="168" fontId="36" fillId="0" borderId="4" xfId="1" applyNumberFormat="1" applyFont="1" applyFill="1" applyBorder="1" applyAlignment="1">
      <alignment horizontal="center" vertical="center"/>
    </xf>
    <xf numFmtId="168" fontId="36" fillId="0" borderId="11" xfId="1" applyNumberFormat="1" applyFont="1" applyFill="1" applyBorder="1" applyAlignment="1">
      <alignment horizontal="center" vertical="center"/>
    </xf>
    <xf numFmtId="10" fontId="37" fillId="0" borderId="12" xfId="1" applyNumberFormat="1" applyFont="1" applyFill="1" applyBorder="1" applyAlignment="1">
      <alignment horizontal="center" vertical="center" wrapText="1"/>
    </xf>
    <xf numFmtId="167" fontId="37" fillId="0" borderId="12" xfId="1" applyNumberFormat="1" applyFont="1" applyFill="1" applyBorder="1" applyAlignment="1">
      <alignment horizontal="center" vertical="center" wrapText="1"/>
    </xf>
    <xf numFmtId="0" fontId="50" fillId="2" borderId="24" xfId="0" applyFont="1" applyFill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0" fontId="5" fillId="8" borderId="15" xfId="0" applyFont="1" applyFill="1" applyBorder="1" applyAlignment="1">
      <alignment horizontal="left" vertical="center" indent="1"/>
    </xf>
    <xf numFmtId="0" fontId="6" fillId="8" borderId="15" xfId="0" applyFont="1" applyFill="1" applyBorder="1" applyAlignment="1">
      <alignment horizontal="left" vertical="center" indent="1"/>
    </xf>
    <xf numFmtId="0" fontId="48" fillId="0" borderId="17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169" fontId="5" fillId="5" borderId="18" xfId="0" applyNumberFormat="1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 indent="1"/>
    </xf>
    <xf numFmtId="0" fontId="11" fillId="0" borderId="15" xfId="0" applyFont="1" applyBorder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47" fillId="0" borderId="0" xfId="1" applyNumberFormat="1" applyFont="1" applyFill="1" applyBorder="1" applyAlignment="1">
      <alignment vertical="center"/>
    </xf>
    <xf numFmtId="0" fontId="36" fillId="0" borderId="0" xfId="1" applyNumberFormat="1" applyFont="1" applyFill="1" applyBorder="1" applyAlignment="1">
      <alignment vertical="center"/>
    </xf>
    <xf numFmtId="0" fontId="37" fillId="7" borderId="13" xfId="0" applyFont="1" applyFill="1" applyBorder="1" applyAlignment="1">
      <alignment horizontal="center" textRotation="90" wrapText="1"/>
    </xf>
    <xf numFmtId="0" fontId="37" fillId="7" borderId="11" xfId="0" applyFont="1" applyFill="1" applyBorder="1" applyAlignment="1">
      <alignment horizontal="center" textRotation="90" wrapText="1"/>
    </xf>
    <xf numFmtId="0" fontId="36" fillId="0" borderId="0" xfId="1" applyNumberFormat="1" applyFont="1" applyFill="1" applyBorder="1" applyAlignment="1">
      <alignment horizontal="left" vertical="center"/>
    </xf>
    <xf numFmtId="0" fontId="18" fillId="5" borderId="8" xfId="1" applyNumberFormat="1" applyFont="1" applyFill="1" applyBorder="1" applyAlignment="1">
      <alignment horizontal="center" vertical="center"/>
    </xf>
    <xf numFmtId="0" fontId="18" fillId="5" borderId="14" xfId="1" applyNumberFormat="1" applyFont="1" applyFill="1" applyBorder="1" applyAlignment="1">
      <alignment horizontal="center" vertical="center"/>
    </xf>
    <xf numFmtId="168" fontId="36" fillId="5" borderId="7" xfId="1" applyNumberFormat="1" applyFont="1" applyFill="1" applyBorder="1" applyAlignment="1">
      <alignment horizontal="center" vertical="center"/>
    </xf>
    <xf numFmtId="168" fontId="36" fillId="5" borderId="10" xfId="1" applyNumberFormat="1" applyFont="1" applyFill="1" applyBorder="1" applyAlignment="1">
      <alignment horizontal="center" vertical="center"/>
    </xf>
    <xf numFmtId="168" fontId="36" fillId="5" borderId="8" xfId="1" applyNumberFormat="1" applyFont="1" applyFill="1" applyBorder="1" applyAlignment="1">
      <alignment horizontal="center" vertical="center" wrapText="1"/>
    </xf>
    <xf numFmtId="168" fontId="36" fillId="5" borderId="14" xfId="1" applyNumberFormat="1" applyFont="1" applyFill="1" applyBorder="1" applyAlignment="1">
      <alignment horizontal="center" vertical="center" wrapText="1"/>
    </xf>
    <xf numFmtId="168" fontId="36" fillId="5" borderId="57" xfId="1" applyNumberFormat="1" applyFont="1" applyFill="1" applyBorder="1" applyAlignment="1">
      <alignment horizontal="center" vertical="center" wrapText="1"/>
    </xf>
    <xf numFmtId="168" fontId="36" fillId="5" borderId="58" xfId="1" applyNumberFormat="1" applyFont="1" applyFill="1" applyBorder="1" applyAlignment="1">
      <alignment horizontal="center" vertical="center" wrapText="1"/>
    </xf>
    <xf numFmtId="0" fontId="18" fillId="10" borderId="0" xfId="0" applyFont="1" applyFill="1" applyAlignment="1">
      <alignment vertical="center"/>
    </xf>
    <xf numFmtId="0" fontId="43" fillId="10" borderId="0" xfId="0" applyFont="1" applyFill="1" applyAlignment="1">
      <alignment vertical="center"/>
    </xf>
    <xf numFmtId="0" fontId="37" fillId="10" borderId="13" xfId="0" applyFont="1" applyFill="1" applyBorder="1" applyAlignment="1">
      <alignment horizontal="center" wrapText="1"/>
    </xf>
    <xf numFmtId="0" fontId="37" fillId="10" borderId="11" xfId="0" applyFont="1" applyFill="1" applyBorder="1" applyAlignment="1">
      <alignment horizontal="center" wrapText="1"/>
    </xf>
    <xf numFmtId="0" fontId="37" fillId="10" borderId="9" xfId="0" applyFont="1" applyFill="1" applyBorder="1" applyAlignment="1">
      <alignment horizontal="center" wrapText="1"/>
    </xf>
    <xf numFmtId="0" fontId="37" fillId="10" borderId="0" xfId="0" applyFont="1" applyFill="1" applyAlignment="1">
      <alignment horizontal="center" wrapText="1"/>
    </xf>
    <xf numFmtId="0" fontId="37" fillId="10" borderId="4" xfId="0" applyFont="1" applyFill="1" applyBorder="1" applyAlignment="1">
      <alignment horizontal="center" wrapText="1"/>
    </xf>
    <xf numFmtId="0" fontId="36" fillId="5" borderId="7" xfId="1" applyNumberFormat="1" applyFont="1" applyFill="1" applyBorder="1" applyAlignment="1">
      <alignment horizontal="center" vertical="center"/>
    </xf>
    <xf numFmtId="0" fontId="36" fillId="5" borderId="10" xfId="1" applyNumberFormat="1" applyFont="1" applyFill="1" applyBorder="1" applyAlignment="1">
      <alignment horizontal="center" vertical="center"/>
    </xf>
    <xf numFmtId="168" fontId="36" fillId="5" borderId="46" xfId="1" applyNumberFormat="1" applyFont="1" applyFill="1" applyBorder="1" applyAlignment="1">
      <alignment horizontal="center" vertical="center" wrapText="1"/>
    </xf>
    <xf numFmtId="168" fontId="36" fillId="5" borderId="47" xfId="1" applyNumberFormat="1" applyFont="1" applyFill="1" applyBorder="1" applyAlignment="1">
      <alignment horizontal="center" vertical="center" wrapText="1"/>
    </xf>
    <xf numFmtId="168" fontId="36" fillId="5" borderId="52" xfId="1" applyNumberFormat="1" applyFont="1" applyFill="1" applyBorder="1" applyAlignment="1">
      <alignment horizontal="center" vertical="center" wrapText="1"/>
    </xf>
    <xf numFmtId="168" fontId="36" fillId="5" borderId="50" xfId="1" applyNumberFormat="1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vertical="center"/>
    </xf>
    <xf numFmtId="0" fontId="37" fillId="10" borderId="29" xfId="0" applyFont="1" applyFill="1" applyBorder="1" applyAlignment="1">
      <alignment horizontal="center" textRotation="90" wrapText="1"/>
    </xf>
    <xf numFmtId="0" fontId="37" fillId="10" borderId="31" xfId="0" applyFont="1" applyFill="1" applyBorder="1" applyAlignment="1">
      <alignment horizontal="center" textRotation="90" wrapText="1"/>
    </xf>
    <xf numFmtId="0" fontId="37" fillId="10" borderId="32" xfId="0" applyFont="1" applyFill="1" applyBorder="1" applyAlignment="1">
      <alignment horizontal="center" textRotation="90" wrapText="1"/>
    </xf>
    <xf numFmtId="0" fontId="37" fillId="10" borderId="41" xfId="0" applyFont="1" applyFill="1" applyBorder="1" applyAlignment="1">
      <alignment horizontal="center" textRotation="90" wrapText="1"/>
    </xf>
    <xf numFmtId="0" fontId="37" fillId="10" borderId="42" xfId="0" applyFont="1" applyFill="1" applyBorder="1" applyAlignment="1">
      <alignment horizontal="center" textRotation="90" wrapText="1"/>
    </xf>
    <xf numFmtId="0" fontId="37" fillId="10" borderId="43" xfId="0" applyFont="1" applyFill="1" applyBorder="1" applyAlignment="1">
      <alignment horizontal="center" textRotation="90" wrapText="1"/>
    </xf>
    <xf numFmtId="0" fontId="37" fillId="10" borderId="34" xfId="0" applyFont="1" applyFill="1" applyBorder="1" applyAlignment="1">
      <alignment horizontal="center" vertical="center"/>
    </xf>
    <xf numFmtId="0" fontId="37" fillId="10" borderId="38" xfId="0" applyFont="1" applyFill="1" applyBorder="1" applyAlignment="1">
      <alignment horizontal="center" vertical="center"/>
    </xf>
    <xf numFmtId="0" fontId="37" fillId="10" borderId="37" xfId="0" applyFont="1" applyFill="1" applyBorder="1" applyAlignment="1">
      <alignment horizontal="center" vertical="center"/>
    </xf>
    <xf numFmtId="0" fontId="29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49" fontId="25" fillId="2" borderId="3" xfId="0" applyNumberFormat="1" applyFont="1" applyFill="1" applyBorder="1" applyAlignment="1">
      <alignment horizontal="left" vertical="center"/>
    </xf>
    <xf numFmtId="49" fontId="25" fillId="2" borderId="1" xfId="0" applyNumberFormat="1" applyFont="1" applyFill="1" applyBorder="1" applyAlignment="1">
      <alignment horizontal="left" vertical="center"/>
    </xf>
    <xf numFmtId="0" fontId="52" fillId="0" borderId="0" xfId="1" applyNumberFormat="1" applyFont="1" applyFill="1" applyBorder="1" applyAlignment="1">
      <alignment vertical="center"/>
    </xf>
  </cellXfs>
  <cellStyles count="18">
    <cellStyle name="Currency" xfId="1" builtinId="4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E9E8BA"/>
      <color rgb="FFE5FFFF"/>
      <color rgb="FFCCFFFF"/>
      <color rgb="FFCCFFCC"/>
      <color rgb="FFEBFFFF"/>
      <color rgb="FFFFFFCC"/>
      <color rgb="FFFFCCFF"/>
      <color rgb="FFFFE7FF"/>
      <color rgb="FFCCCC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87312</xdr:colOff>
      <xdr:row>1</xdr:row>
      <xdr:rowOff>156421</xdr:rowOff>
    </xdr:from>
    <xdr:to>
      <xdr:col>11</xdr:col>
      <xdr:colOff>187026</xdr:colOff>
      <xdr:row>2</xdr:row>
      <xdr:rowOff>187496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394546"/>
          <a:ext cx="1833562" cy="547013"/>
        </a:xfrm>
        <a:prstGeom prst="rect">
          <a:avLst/>
        </a:prstGeom>
      </xdr:spPr>
    </xdr:pic>
    <xdr:clientData/>
  </xdr:twoCellAnchor>
  <xdr:twoCellAnchor editAs="oneCell">
    <xdr:from>
      <xdr:col>7</xdr:col>
      <xdr:colOff>97131</xdr:colOff>
      <xdr:row>1</xdr:row>
      <xdr:rowOff>156421</xdr:rowOff>
    </xdr:from>
    <xdr:to>
      <xdr:col>11</xdr:col>
      <xdr:colOff>196845</xdr:colOff>
      <xdr:row>2</xdr:row>
      <xdr:rowOff>187496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8677" y="392091"/>
          <a:ext cx="1827962" cy="541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R72"/>
  <sheetViews>
    <sheetView tabSelected="1" topLeftCell="A4" zoomScale="97" zoomScaleNormal="97" workbookViewId="0">
      <selection activeCell="F8" sqref="F8"/>
    </sheetView>
  </sheetViews>
  <sheetFormatPr defaultRowHeight="15" customHeight="1"/>
  <cols>
    <col min="1" max="1" width="8.85546875" style="1"/>
    <col min="2" max="2" width="6.42578125" style="1" customWidth="1"/>
    <col min="3" max="5" width="6.42578125" style="4" customWidth="1"/>
    <col min="6" max="18" width="6.42578125" style="1" customWidth="1"/>
    <col min="19" max="239" width="9.140625" style="1"/>
    <col min="240" max="240" width="2.85546875" style="1" customWidth="1"/>
    <col min="241" max="245" width="5.7109375" style="1" customWidth="1"/>
    <col min="246" max="246" width="4.28515625" style="1" customWidth="1"/>
    <col min="247" max="259" width="5.7109375" style="1" customWidth="1"/>
    <col min="260" max="495" width="9.140625" style="1"/>
    <col min="496" max="496" width="2.85546875" style="1" customWidth="1"/>
    <col min="497" max="501" width="5.7109375" style="1" customWidth="1"/>
    <col min="502" max="502" width="4.28515625" style="1" customWidth="1"/>
    <col min="503" max="515" width="5.7109375" style="1" customWidth="1"/>
    <col min="516" max="751" width="9.140625" style="1"/>
    <col min="752" max="752" width="2.85546875" style="1" customWidth="1"/>
    <col min="753" max="757" width="5.7109375" style="1" customWidth="1"/>
    <col min="758" max="758" width="4.28515625" style="1" customWidth="1"/>
    <col min="759" max="771" width="5.7109375" style="1" customWidth="1"/>
    <col min="772" max="1007" width="9.140625" style="1"/>
    <col min="1008" max="1008" width="2.85546875" style="1" customWidth="1"/>
    <col min="1009" max="1013" width="5.7109375" style="1" customWidth="1"/>
    <col min="1014" max="1014" width="4.28515625" style="1" customWidth="1"/>
    <col min="1015" max="1027" width="5.7109375" style="1" customWidth="1"/>
    <col min="1028" max="1263" width="9.140625" style="1"/>
    <col min="1264" max="1264" width="2.85546875" style="1" customWidth="1"/>
    <col min="1265" max="1269" width="5.7109375" style="1" customWidth="1"/>
    <col min="1270" max="1270" width="4.28515625" style="1" customWidth="1"/>
    <col min="1271" max="1283" width="5.7109375" style="1" customWidth="1"/>
    <col min="1284" max="1519" width="9.140625" style="1"/>
    <col min="1520" max="1520" width="2.85546875" style="1" customWidth="1"/>
    <col min="1521" max="1525" width="5.7109375" style="1" customWidth="1"/>
    <col min="1526" max="1526" width="4.28515625" style="1" customWidth="1"/>
    <col min="1527" max="1539" width="5.7109375" style="1" customWidth="1"/>
    <col min="1540" max="1775" width="9.140625" style="1"/>
    <col min="1776" max="1776" width="2.85546875" style="1" customWidth="1"/>
    <col min="1777" max="1781" width="5.7109375" style="1" customWidth="1"/>
    <col min="1782" max="1782" width="4.28515625" style="1" customWidth="1"/>
    <col min="1783" max="1795" width="5.7109375" style="1" customWidth="1"/>
    <col min="1796" max="2031" width="9.140625" style="1"/>
    <col min="2032" max="2032" width="2.85546875" style="1" customWidth="1"/>
    <col min="2033" max="2037" width="5.7109375" style="1" customWidth="1"/>
    <col min="2038" max="2038" width="4.28515625" style="1" customWidth="1"/>
    <col min="2039" max="2051" width="5.7109375" style="1" customWidth="1"/>
    <col min="2052" max="2287" width="9.140625" style="1"/>
    <col min="2288" max="2288" width="2.85546875" style="1" customWidth="1"/>
    <col min="2289" max="2293" width="5.7109375" style="1" customWidth="1"/>
    <col min="2294" max="2294" width="4.28515625" style="1" customWidth="1"/>
    <col min="2295" max="2307" width="5.7109375" style="1" customWidth="1"/>
    <col min="2308" max="2543" width="9.140625" style="1"/>
    <col min="2544" max="2544" width="2.85546875" style="1" customWidth="1"/>
    <col min="2545" max="2549" width="5.7109375" style="1" customWidth="1"/>
    <col min="2550" max="2550" width="4.28515625" style="1" customWidth="1"/>
    <col min="2551" max="2563" width="5.7109375" style="1" customWidth="1"/>
    <col min="2564" max="2799" width="9.140625" style="1"/>
    <col min="2800" max="2800" width="2.85546875" style="1" customWidth="1"/>
    <col min="2801" max="2805" width="5.7109375" style="1" customWidth="1"/>
    <col min="2806" max="2806" width="4.28515625" style="1" customWidth="1"/>
    <col min="2807" max="2819" width="5.7109375" style="1" customWidth="1"/>
    <col min="2820" max="3055" width="9.140625" style="1"/>
    <col min="3056" max="3056" width="2.85546875" style="1" customWidth="1"/>
    <col min="3057" max="3061" width="5.7109375" style="1" customWidth="1"/>
    <col min="3062" max="3062" width="4.28515625" style="1" customWidth="1"/>
    <col min="3063" max="3075" width="5.7109375" style="1" customWidth="1"/>
    <col min="3076" max="3311" width="9.140625" style="1"/>
    <col min="3312" max="3312" width="2.85546875" style="1" customWidth="1"/>
    <col min="3313" max="3317" width="5.7109375" style="1" customWidth="1"/>
    <col min="3318" max="3318" width="4.28515625" style="1" customWidth="1"/>
    <col min="3319" max="3331" width="5.7109375" style="1" customWidth="1"/>
    <col min="3332" max="3567" width="9.140625" style="1"/>
    <col min="3568" max="3568" width="2.85546875" style="1" customWidth="1"/>
    <col min="3569" max="3573" width="5.7109375" style="1" customWidth="1"/>
    <col min="3574" max="3574" width="4.28515625" style="1" customWidth="1"/>
    <col min="3575" max="3587" width="5.7109375" style="1" customWidth="1"/>
    <col min="3588" max="3823" width="9.140625" style="1"/>
    <col min="3824" max="3824" width="2.85546875" style="1" customWidth="1"/>
    <col min="3825" max="3829" width="5.7109375" style="1" customWidth="1"/>
    <col min="3830" max="3830" width="4.28515625" style="1" customWidth="1"/>
    <col min="3831" max="3843" width="5.7109375" style="1" customWidth="1"/>
    <col min="3844" max="4079" width="9.140625" style="1"/>
    <col min="4080" max="4080" width="2.85546875" style="1" customWidth="1"/>
    <col min="4081" max="4085" width="5.7109375" style="1" customWidth="1"/>
    <col min="4086" max="4086" width="4.28515625" style="1" customWidth="1"/>
    <col min="4087" max="4099" width="5.7109375" style="1" customWidth="1"/>
    <col min="4100" max="4335" width="9.140625" style="1"/>
    <col min="4336" max="4336" width="2.85546875" style="1" customWidth="1"/>
    <col min="4337" max="4341" width="5.7109375" style="1" customWidth="1"/>
    <col min="4342" max="4342" width="4.28515625" style="1" customWidth="1"/>
    <col min="4343" max="4355" width="5.7109375" style="1" customWidth="1"/>
    <col min="4356" max="4591" width="9.140625" style="1"/>
    <col min="4592" max="4592" width="2.85546875" style="1" customWidth="1"/>
    <col min="4593" max="4597" width="5.7109375" style="1" customWidth="1"/>
    <col min="4598" max="4598" width="4.28515625" style="1" customWidth="1"/>
    <col min="4599" max="4611" width="5.7109375" style="1" customWidth="1"/>
    <col min="4612" max="4847" width="9.140625" style="1"/>
    <col min="4848" max="4848" width="2.85546875" style="1" customWidth="1"/>
    <col min="4849" max="4853" width="5.7109375" style="1" customWidth="1"/>
    <col min="4854" max="4854" width="4.28515625" style="1" customWidth="1"/>
    <col min="4855" max="4867" width="5.7109375" style="1" customWidth="1"/>
    <col min="4868" max="5103" width="9.140625" style="1"/>
    <col min="5104" max="5104" width="2.85546875" style="1" customWidth="1"/>
    <col min="5105" max="5109" width="5.7109375" style="1" customWidth="1"/>
    <col min="5110" max="5110" width="4.28515625" style="1" customWidth="1"/>
    <col min="5111" max="5123" width="5.7109375" style="1" customWidth="1"/>
    <col min="5124" max="5359" width="9.140625" style="1"/>
    <col min="5360" max="5360" width="2.85546875" style="1" customWidth="1"/>
    <col min="5361" max="5365" width="5.7109375" style="1" customWidth="1"/>
    <col min="5366" max="5366" width="4.28515625" style="1" customWidth="1"/>
    <col min="5367" max="5379" width="5.7109375" style="1" customWidth="1"/>
    <col min="5380" max="5615" width="9.140625" style="1"/>
    <col min="5616" max="5616" width="2.85546875" style="1" customWidth="1"/>
    <col min="5617" max="5621" width="5.7109375" style="1" customWidth="1"/>
    <col min="5622" max="5622" width="4.28515625" style="1" customWidth="1"/>
    <col min="5623" max="5635" width="5.7109375" style="1" customWidth="1"/>
    <col min="5636" max="5871" width="9.140625" style="1"/>
    <col min="5872" max="5872" width="2.85546875" style="1" customWidth="1"/>
    <col min="5873" max="5877" width="5.7109375" style="1" customWidth="1"/>
    <col min="5878" max="5878" width="4.28515625" style="1" customWidth="1"/>
    <col min="5879" max="5891" width="5.7109375" style="1" customWidth="1"/>
    <col min="5892" max="6127" width="9.140625" style="1"/>
    <col min="6128" max="6128" width="2.85546875" style="1" customWidth="1"/>
    <col min="6129" max="6133" width="5.7109375" style="1" customWidth="1"/>
    <col min="6134" max="6134" width="4.28515625" style="1" customWidth="1"/>
    <col min="6135" max="6147" width="5.7109375" style="1" customWidth="1"/>
    <col min="6148" max="6383" width="9.140625" style="1"/>
    <col min="6384" max="6384" width="2.85546875" style="1" customWidth="1"/>
    <col min="6385" max="6389" width="5.7109375" style="1" customWidth="1"/>
    <col min="6390" max="6390" width="4.28515625" style="1" customWidth="1"/>
    <col min="6391" max="6403" width="5.7109375" style="1" customWidth="1"/>
    <col min="6404" max="6639" width="9.140625" style="1"/>
    <col min="6640" max="6640" width="2.85546875" style="1" customWidth="1"/>
    <col min="6641" max="6645" width="5.7109375" style="1" customWidth="1"/>
    <col min="6646" max="6646" width="4.28515625" style="1" customWidth="1"/>
    <col min="6647" max="6659" width="5.7109375" style="1" customWidth="1"/>
    <col min="6660" max="6895" width="9.140625" style="1"/>
    <col min="6896" max="6896" width="2.85546875" style="1" customWidth="1"/>
    <col min="6897" max="6901" width="5.7109375" style="1" customWidth="1"/>
    <col min="6902" max="6902" width="4.28515625" style="1" customWidth="1"/>
    <col min="6903" max="6915" width="5.7109375" style="1" customWidth="1"/>
    <col min="6916" max="7151" width="9.140625" style="1"/>
    <col min="7152" max="7152" width="2.85546875" style="1" customWidth="1"/>
    <col min="7153" max="7157" width="5.7109375" style="1" customWidth="1"/>
    <col min="7158" max="7158" width="4.28515625" style="1" customWidth="1"/>
    <col min="7159" max="7171" width="5.7109375" style="1" customWidth="1"/>
    <col min="7172" max="7407" width="9.140625" style="1"/>
    <col min="7408" max="7408" width="2.85546875" style="1" customWidth="1"/>
    <col min="7409" max="7413" width="5.7109375" style="1" customWidth="1"/>
    <col min="7414" max="7414" width="4.28515625" style="1" customWidth="1"/>
    <col min="7415" max="7427" width="5.7109375" style="1" customWidth="1"/>
    <col min="7428" max="7663" width="9.140625" style="1"/>
    <col min="7664" max="7664" width="2.85546875" style="1" customWidth="1"/>
    <col min="7665" max="7669" width="5.7109375" style="1" customWidth="1"/>
    <col min="7670" max="7670" width="4.28515625" style="1" customWidth="1"/>
    <col min="7671" max="7683" width="5.7109375" style="1" customWidth="1"/>
    <col min="7684" max="7919" width="9.140625" style="1"/>
    <col min="7920" max="7920" width="2.85546875" style="1" customWidth="1"/>
    <col min="7921" max="7925" width="5.7109375" style="1" customWidth="1"/>
    <col min="7926" max="7926" width="4.28515625" style="1" customWidth="1"/>
    <col min="7927" max="7939" width="5.7109375" style="1" customWidth="1"/>
    <col min="7940" max="8175" width="9.140625" style="1"/>
    <col min="8176" max="8176" width="2.85546875" style="1" customWidth="1"/>
    <col min="8177" max="8181" width="5.7109375" style="1" customWidth="1"/>
    <col min="8182" max="8182" width="4.28515625" style="1" customWidth="1"/>
    <col min="8183" max="8195" width="5.7109375" style="1" customWidth="1"/>
    <col min="8196" max="8431" width="9.140625" style="1"/>
    <col min="8432" max="8432" width="2.85546875" style="1" customWidth="1"/>
    <col min="8433" max="8437" width="5.7109375" style="1" customWidth="1"/>
    <col min="8438" max="8438" width="4.28515625" style="1" customWidth="1"/>
    <col min="8439" max="8451" width="5.7109375" style="1" customWidth="1"/>
    <col min="8452" max="8687" width="9.140625" style="1"/>
    <col min="8688" max="8688" width="2.85546875" style="1" customWidth="1"/>
    <col min="8689" max="8693" width="5.7109375" style="1" customWidth="1"/>
    <col min="8694" max="8694" width="4.28515625" style="1" customWidth="1"/>
    <col min="8695" max="8707" width="5.7109375" style="1" customWidth="1"/>
    <col min="8708" max="8943" width="9.140625" style="1"/>
    <col min="8944" max="8944" width="2.85546875" style="1" customWidth="1"/>
    <col min="8945" max="8949" width="5.7109375" style="1" customWidth="1"/>
    <col min="8950" max="8950" width="4.28515625" style="1" customWidth="1"/>
    <col min="8951" max="8963" width="5.7109375" style="1" customWidth="1"/>
    <col min="8964" max="9199" width="9.140625" style="1"/>
    <col min="9200" max="9200" width="2.85546875" style="1" customWidth="1"/>
    <col min="9201" max="9205" width="5.7109375" style="1" customWidth="1"/>
    <col min="9206" max="9206" width="4.28515625" style="1" customWidth="1"/>
    <col min="9207" max="9219" width="5.7109375" style="1" customWidth="1"/>
    <col min="9220" max="9455" width="9.140625" style="1"/>
    <col min="9456" max="9456" width="2.85546875" style="1" customWidth="1"/>
    <col min="9457" max="9461" width="5.7109375" style="1" customWidth="1"/>
    <col min="9462" max="9462" width="4.28515625" style="1" customWidth="1"/>
    <col min="9463" max="9475" width="5.7109375" style="1" customWidth="1"/>
    <col min="9476" max="9711" width="9.140625" style="1"/>
    <col min="9712" max="9712" width="2.85546875" style="1" customWidth="1"/>
    <col min="9713" max="9717" width="5.7109375" style="1" customWidth="1"/>
    <col min="9718" max="9718" width="4.28515625" style="1" customWidth="1"/>
    <col min="9719" max="9731" width="5.7109375" style="1" customWidth="1"/>
    <col min="9732" max="9967" width="9.140625" style="1"/>
    <col min="9968" max="9968" width="2.85546875" style="1" customWidth="1"/>
    <col min="9969" max="9973" width="5.7109375" style="1" customWidth="1"/>
    <col min="9974" max="9974" width="4.28515625" style="1" customWidth="1"/>
    <col min="9975" max="9987" width="5.7109375" style="1" customWidth="1"/>
    <col min="9988" max="10223" width="9.140625" style="1"/>
    <col min="10224" max="10224" width="2.85546875" style="1" customWidth="1"/>
    <col min="10225" max="10229" width="5.7109375" style="1" customWidth="1"/>
    <col min="10230" max="10230" width="4.28515625" style="1" customWidth="1"/>
    <col min="10231" max="10243" width="5.7109375" style="1" customWidth="1"/>
    <col min="10244" max="10479" width="9.140625" style="1"/>
    <col min="10480" max="10480" width="2.85546875" style="1" customWidth="1"/>
    <col min="10481" max="10485" width="5.7109375" style="1" customWidth="1"/>
    <col min="10486" max="10486" width="4.28515625" style="1" customWidth="1"/>
    <col min="10487" max="10499" width="5.7109375" style="1" customWidth="1"/>
    <col min="10500" max="10735" width="9.140625" style="1"/>
    <col min="10736" max="10736" width="2.85546875" style="1" customWidth="1"/>
    <col min="10737" max="10741" width="5.7109375" style="1" customWidth="1"/>
    <col min="10742" max="10742" width="4.28515625" style="1" customWidth="1"/>
    <col min="10743" max="10755" width="5.7109375" style="1" customWidth="1"/>
    <col min="10756" max="10991" width="9.140625" style="1"/>
    <col min="10992" max="10992" width="2.85546875" style="1" customWidth="1"/>
    <col min="10993" max="10997" width="5.7109375" style="1" customWidth="1"/>
    <col min="10998" max="10998" width="4.28515625" style="1" customWidth="1"/>
    <col min="10999" max="11011" width="5.7109375" style="1" customWidth="1"/>
    <col min="11012" max="11247" width="9.140625" style="1"/>
    <col min="11248" max="11248" width="2.85546875" style="1" customWidth="1"/>
    <col min="11249" max="11253" width="5.7109375" style="1" customWidth="1"/>
    <col min="11254" max="11254" width="4.28515625" style="1" customWidth="1"/>
    <col min="11255" max="11267" width="5.7109375" style="1" customWidth="1"/>
    <col min="11268" max="11503" width="9.140625" style="1"/>
    <col min="11504" max="11504" width="2.85546875" style="1" customWidth="1"/>
    <col min="11505" max="11509" width="5.7109375" style="1" customWidth="1"/>
    <col min="11510" max="11510" width="4.28515625" style="1" customWidth="1"/>
    <col min="11511" max="11523" width="5.7109375" style="1" customWidth="1"/>
    <col min="11524" max="11759" width="9.140625" style="1"/>
    <col min="11760" max="11760" width="2.85546875" style="1" customWidth="1"/>
    <col min="11761" max="11765" width="5.7109375" style="1" customWidth="1"/>
    <col min="11766" max="11766" width="4.28515625" style="1" customWidth="1"/>
    <col min="11767" max="11779" width="5.7109375" style="1" customWidth="1"/>
    <col min="11780" max="12015" width="9.140625" style="1"/>
    <col min="12016" max="12016" width="2.85546875" style="1" customWidth="1"/>
    <col min="12017" max="12021" width="5.7109375" style="1" customWidth="1"/>
    <col min="12022" max="12022" width="4.28515625" style="1" customWidth="1"/>
    <col min="12023" max="12035" width="5.7109375" style="1" customWidth="1"/>
    <col min="12036" max="12271" width="9.140625" style="1"/>
    <col min="12272" max="12272" width="2.85546875" style="1" customWidth="1"/>
    <col min="12273" max="12277" width="5.7109375" style="1" customWidth="1"/>
    <col min="12278" max="12278" width="4.28515625" style="1" customWidth="1"/>
    <col min="12279" max="12291" width="5.7109375" style="1" customWidth="1"/>
    <col min="12292" max="12527" width="9.140625" style="1"/>
    <col min="12528" max="12528" width="2.85546875" style="1" customWidth="1"/>
    <col min="12529" max="12533" width="5.7109375" style="1" customWidth="1"/>
    <col min="12534" max="12534" width="4.28515625" style="1" customWidth="1"/>
    <col min="12535" max="12547" width="5.7109375" style="1" customWidth="1"/>
    <col min="12548" max="12783" width="9.140625" style="1"/>
    <col min="12784" max="12784" width="2.85546875" style="1" customWidth="1"/>
    <col min="12785" max="12789" width="5.7109375" style="1" customWidth="1"/>
    <col min="12790" max="12790" width="4.28515625" style="1" customWidth="1"/>
    <col min="12791" max="12803" width="5.7109375" style="1" customWidth="1"/>
    <col min="12804" max="13039" width="9.140625" style="1"/>
    <col min="13040" max="13040" width="2.85546875" style="1" customWidth="1"/>
    <col min="13041" max="13045" width="5.7109375" style="1" customWidth="1"/>
    <col min="13046" max="13046" width="4.28515625" style="1" customWidth="1"/>
    <col min="13047" max="13059" width="5.7109375" style="1" customWidth="1"/>
    <col min="13060" max="13295" width="9.140625" style="1"/>
    <col min="13296" max="13296" width="2.85546875" style="1" customWidth="1"/>
    <col min="13297" max="13301" width="5.7109375" style="1" customWidth="1"/>
    <col min="13302" max="13302" width="4.28515625" style="1" customWidth="1"/>
    <col min="13303" max="13315" width="5.7109375" style="1" customWidth="1"/>
    <col min="13316" max="13551" width="9.140625" style="1"/>
    <col min="13552" max="13552" width="2.85546875" style="1" customWidth="1"/>
    <col min="13553" max="13557" width="5.7109375" style="1" customWidth="1"/>
    <col min="13558" max="13558" width="4.28515625" style="1" customWidth="1"/>
    <col min="13559" max="13571" width="5.7109375" style="1" customWidth="1"/>
    <col min="13572" max="13807" width="9.140625" style="1"/>
    <col min="13808" max="13808" width="2.85546875" style="1" customWidth="1"/>
    <col min="13809" max="13813" width="5.7109375" style="1" customWidth="1"/>
    <col min="13814" max="13814" width="4.28515625" style="1" customWidth="1"/>
    <col min="13815" max="13827" width="5.7109375" style="1" customWidth="1"/>
    <col min="13828" max="14063" width="9.140625" style="1"/>
    <col min="14064" max="14064" width="2.85546875" style="1" customWidth="1"/>
    <col min="14065" max="14069" width="5.7109375" style="1" customWidth="1"/>
    <col min="14070" max="14070" width="4.28515625" style="1" customWidth="1"/>
    <col min="14071" max="14083" width="5.7109375" style="1" customWidth="1"/>
    <col min="14084" max="14319" width="9.140625" style="1"/>
    <col min="14320" max="14320" width="2.85546875" style="1" customWidth="1"/>
    <col min="14321" max="14325" width="5.7109375" style="1" customWidth="1"/>
    <col min="14326" max="14326" width="4.28515625" style="1" customWidth="1"/>
    <col min="14327" max="14339" width="5.7109375" style="1" customWidth="1"/>
    <col min="14340" max="14575" width="9.140625" style="1"/>
    <col min="14576" max="14576" width="2.85546875" style="1" customWidth="1"/>
    <col min="14577" max="14581" width="5.7109375" style="1" customWidth="1"/>
    <col min="14582" max="14582" width="4.28515625" style="1" customWidth="1"/>
    <col min="14583" max="14595" width="5.7109375" style="1" customWidth="1"/>
    <col min="14596" max="14831" width="9.140625" style="1"/>
    <col min="14832" max="14832" width="2.85546875" style="1" customWidth="1"/>
    <col min="14833" max="14837" width="5.7109375" style="1" customWidth="1"/>
    <col min="14838" max="14838" width="4.28515625" style="1" customWidth="1"/>
    <col min="14839" max="14851" width="5.7109375" style="1" customWidth="1"/>
    <col min="14852" max="15087" width="9.140625" style="1"/>
    <col min="15088" max="15088" width="2.85546875" style="1" customWidth="1"/>
    <col min="15089" max="15093" width="5.7109375" style="1" customWidth="1"/>
    <col min="15094" max="15094" width="4.28515625" style="1" customWidth="1"/>
    <col min="15095" max="15107" width="5.7109375" style="1" customWidth="1"/>
    <col min="15108" max="15343" width="9.140625" style="1"/>
    <col min="15344" max="15344" width="2.85546875" style="1" customWidth="1"/>
    <col min="15345" max="15349" width="5.7109375" style="1" customWidth="1"/>
    <col min="15350" max="15350" width="4.28515625" style="1" customWidth="1"/>
    <col min="15351" max="15363" width="5.7109375" style="1" customWidth="1"/>
    <col min="15364" max="15599" width="9.140625" style="1"/>
    <col min="15600" max="15600" width="2.85546875" style="1" customWidth="1"/>
    <col min="15601" max="15605" width="5.7109375" style="1" customWidth="1"/>
    <col min="15606" max="15606" width="4.28515625" style="1" customWidth="1"/>
    <col min="15607" max="15619" width="5.7109375" style="1" customWidth="1"/>
    <col min="15620" max="15855" width="9.140625" style="1"/>
    <col min="15856" max="15856" width="2.85546875" style="1" customWidth="1"/>
    <col min="15857" max="15861" width="5.7109375" style="1" customWidth="1"/>
    <col min="15862" max="15862" width="4.28515625" style="1" customWidth="1"/>
    <col min="15863" max="15875" width="5.7109375" style="1" customWidth="1"/>
    <col min="15876" max="16111" width="9.140625" style="1"/>
    <col min="16112" max="16112" width="2.85546875" style="1" customWidth="1"/>
    <col min="16113" max="16117" width="5.7109375" style="1" customWidth="1"/>
    <col min="16118" max="16118" width="4.28515625" style="1" customWidth="1"/>
    <col min="16119" max="16131" width="5.7109375" style="1" customWidth="1"/>
    <col min="16132" max="16366" width="9.140625" style="1"/>
    <col min="16367" max="16384" width="9.140625" style="1" customWidth="1"/>
  </cols>
  <sheetData>
    <row r="1" spans="2:18" ht="18.75" customHeight="1" thickBot="1">
      <c r="B1" s="28"/>
      <c r="C1" s="29"/>
      <c r="D1" s="29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8" ht="40.5" customHeight="1">
      <c r="B2" s="195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0"/>
    </row>
    <row r="3" spans="2:18" ht="69" customHeight="1" thickBot="1">
      <c r="B3" s="315" t="s">
        <v>133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</row>
    <row r="4" spans="2:18" ht="33" customHeight="1">
      <c r="J4" s="40"/>
    </row>
    <row r="5" spans="2:18" ht="27.75" customHeight="1">
      <c r="E5" s="318" t="s">
        <v>96</v>
      </c>
      <c r="F5" s="318"/>
      <c r="G5" s="318"/>
      <c r="H5" s="318"/>
      <c r="I5" s="318"/>
      <c r="J5" s="318"/>
      <c r="K5" s="318"/>
      <c r="L5" s="318"/>
      <c r="M5" s="318"/>
      <c r="N5" s="318"/>
      <c r="O5" s="318"/>
    </row>
    <row r="6" spans="2:18" ht="28.5" customHeight="1">
      <c r="B6" s="5"/>
      <c r="C6" s="6"/>
      <c r="D6" s="6"/>
      <c r="E6" s="6"/>
      <c r="F6" s="327" t="s">
        <v>118</v>
      </c>
      <c r="G6" s="327"/>
      <c r="H6" s="327"/>
      <c r="I6" s="327"/>
      <c r="J6" s="327"/>
      <c r="K6" s="327"/>
      <c r="L6" s="327"/>
      <c r="M6" s="327"/>
      <c r="N6" s="327"/>
      <c r="O6" s="7"/>
      <c r="P6" s="7"/>
      <c r="Q6" s="7"/>
      <c r="R6" s="8"/>
    </row>
    <row r="7" spans="2:18" s="9" customFormat="1" ht="15" customHeight="1">
      <c r="C7" s="10"/>
      <c r="D7" s="11"/>
      <c r="E7" s="12"/>
      <c r="K7" s="13"/>
    </row>
    <row r="8" spans="2:18" s="9" customFormat="1" ht="15" customHeight="1">
      <c r="C8" s="14"/>
      <c r="D8" s="14"/>
      <c r="E8" s="14"/>
      <c r="F8" s="14"/>
    </row>
    <row r="9" spans="2:18" s="9" customFormat="1" ht="32.450000000000003" customHeight="1">
      <c r="B9" s="173"/>
      <c r="C9" s="172"/>
      <c r="D9" s="172"/>
      <c r="E9" s="174" t="s">
        <v>114</v>
      </c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173"/>
    </row>
    <row r="10" spans="2:18" s="9" customFormat="1" ht="26.25" customHeight="1">
      <c r="B10" s="319" t="s">
        <v>132</v>
      </c>
      <c r="C10" s="319"/>
      <c r="D10" s="319"/>
      <c r="E10" s="319"/>
      <c r="F10" s="319"/>
      <c r="G10" s="319"/>
      <c r="H10" s="319"/>
      <c r="I10" s="319"/>
      <c r="J10" s="325"/>
      <c r="K10" s="325"/>
      <c r="L10" s="325"/>
      <c r="M10" s="325"/>
      <c r="N10" s="325"/>
      <c r="O10" s="177"/>
      <c r="P10" s="177"/>
      <c r="Q10" s="177"/>
      <c r="R10" s="173"/>
    </row>
    <row r="11" spans="2:18" s="9" customFormat="1" ht="15" customHeight="1">
      <c r="C11" s="10"/>
      <c r="D11" s="10"/>
      <c r="E11" s="10"/>
    </row>
    <row r="12" spans="2:18" ht="28.5" customHeight="1">
      <c r="B12" s="322" t="s">
        <v>14</v>
      </c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4"/>
    </row>
    <row r="13" spans="2:18" ht="18.75" customHeight="1">
      <c r="B13" s="20" t="s">
        <v>15</v>
      </c>
      <c r="C13" s="16"/>
      <c r="D13" s="16"/>
      <c r="E13" s="16"/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2:18" ht="18.75" customHeight="1">
      <c r="B14" s="20" t="s">
        <v>16</v>
      </c>
      <c r="C14" s="16"/>
      <c r="D14" s="16"/>
      <c r="E14" s="16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2:18" ht="15" customHeight="1">
      <c r="B15" s="18"/>
      <c r="C15" s="17"/>
      <c r="D15" s="18"/>
      <c r="E15" s="18"/>
      <c r="F15" s="1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2:18" ht="26.25" customHeight="1">
      <c r="B16" s="184"/>
      <c r="C16" s="185"/>
      <c r="D16" s="184"/>
      <c r="E16" s="185"/>
      <c r="F16" s="188" t="s">
        <v>116</v>
      </c>
      <c r="G16" s="186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186"/>
    </row>
    <row r="17" spans="2:18" ht="15" customHeight="1">
      <c r="B17" s="184"/>
      <c r="C17" s="185"/>
      <c r="D17" s="184"/>
      <c r="E17" s="185"/>
      <c r="F17" s="185"/>
      <c r="G17" s="186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6"/>
    </row>
    <row r="18" spans="2:18" ht="26.25" customHeight="1">
      <c r="B18" s="184"/>
      <c r="C18" s="185"/>
      <c r="D18" s="184"/>
      <c r="E18" s="185"/>
      <c r="F18" s="185" t="s">
        <v>117</v>
      </c>
      <c r="G18" s="186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186"/>
    </row>
    <row r="19" spans="2:18" s="14" customFormat="1" ht="15" customHeight="1">
      <c r="B19" s="18"/>
      <c r="C19" s="17"/>
      <c r="D19" s="18"/>
      <c r="E19" s="17"/>
      <c r="F19" s="18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2:18" s="14" customFormat="1" ht="15" customHeight="1">
      <c r="B20" s="21"/>
      <c r="C20" s="22"/>
      <c r="D20" s="22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2:18" s="14" customFormat="1" ht="15" customHeight="1">
      <c r="C21" s="19"/>
      <c r="D21" s="19"/>
      <c r="E21" s="19"/>
    </row>
    <row r="22" spans="2:18" s="14" customFormat="1" ht="15" customHeight="1">
      <c r="C22" s="19"/>
      <c r="D22" s="19"/>
      <c r="E22" s="19"/>
    </row>
    <row r="23" spans="2:18" s="14" customFormat="1" ht="15" customHeight="1">
      <c r="C23" s="163"/>
      <c r="D23" s="164"/>
      <c r="E23" s="165"/>
      <c r="F23" s="165"/>
      <c r="G23" s="165"/>
      <c r="H23" s="164"/>
      <c r="I23" s="189" t="s">
        <v>115</v>
      </c>
      <c r="J23" s="189"/>
      <c r="K23" s="189"/>
      <c r="L23" s="164"/>
      <c r="M23" s="164"/>
      <c r="N23" s="164"/>
      <c r="O23" s="164"/>
      <c r="P23" s="164"/>
      <c r="Q23" s="166"/>
    </row>
    <row r="24" spans="2:18" s="14" customFormat="1" ht="15" customHeight="1">
      <c r="C24" s="167"/>
      <c r="D24" s="168"/>
      <c r="E24" s="169"/>
      <c r="F24" s="169"/>
      <c r="G24" s="169"/>
      <c r="H24" s="168"/>
      <c r="I24" s="168"/>
      <c r="J24" s="168"/>
      <c r="K24" s="168"/>
      <c r="L24" s="168"/>
      <c r="M24" s="168"/>
      <c r="N24" s="168"/>
      <c r="O24" s="168"/>
      <c r="P24" s="168"/>
      <c r="Q24" s="170"/>
    </row>
    <row r="25" spans="2:18" s="14" customFormat="1" ht="15" customHeight="1">
      <c r="C25" s="171"/>
      <c r="D25" s="172"/>
      <c r="E25" s="172"/>
      <c r="F25" s="172"/>
      <c r="G25" s="172"/>
      <c r="H25" s="172"/>
      <c r="I25" s="173"/>
      <c r="J25" s="173"/>
      <c r="K25" s="174" t="s">
        <v>84</v>
      </c>
      <c r="L25" s="190"/>
      <c r="M25" s="190"/>
      <c r="N25" s="190"/>
      <c r="O25" s="190"/>
      <c r="P25" s="190"/>
      <c r="Q25" s="170"/>
    </row>
    <row r="26" spans="2:18" s="14" customFormat="1" ht="15" customHeight="1">
      <c r="C26" s="171"/>
      <c r="D26" s="172"/>
      <c r="E26" s="172"/>
      <c r="F26" s="172"/>
      <c r="G26" s="172"/>
      <c r="H26" s="172"/>
      <c r="I26" s="173"/>
      <c r="J26" s="173"/>
      <c r="K26" s="174"/>
      <c r="L26" s="175"/>
      <c r="M26" s="175"/>
      <c r="N26" s="175"/>
      <c r="O26" s="175"/>
      <c r="P26" s="175"/>
      <c r="Q26" s="170"/>
    </row>
    <row r="27" spans="2:18" s="14" customFormat="1" ht="15" customHeight="1">
      <c r="C27" s="171"/>
      <c r="D27" s="172"/>
      <c r="E27" s="172"/>
      <c r="F27" s="172"/>
      <c r="G27" s="172"/>
      <c r="H27" s="172"/>
      <c r="I27" s="173"/>
      <c r="J27" s="173"/>
      <c r="K27" s="174" t="s">
        <v>94</v>
      </c>
      <c r="L27" s="190"/>
      <c r="M27" s="190"/>
      <c r="N27" s="190"/>
      <c r="O27" s="190"/>
      <c r="P27" s="190"/>
      <c r="Q27" s="170"/>
    </row>
    <row r="28" spans="2:18" s="14" customFormat="1" ht="15" customHeight="1">
      <c r="C28" s="171"/>
      <c r="D28" s="172"/>
      <c r="E28" s="172"/>
      <c r="F28" s="172"/>
      <c r="G28" s="172"/>
      <c r="H28" s="172"/>
      <c r="I28" s="173"/>
      <c r="J28" s="173"/>
      <c r="K28" s="174"/>
      <c r="L28" s="176"/>
      <c r="M28" s="176"/>
      <c r="N28" s="176"/>
      <c r="O28" s="176"/>
      <c r="P28" s="176"/>
      <c r="Q28" s="170"/>
    </row>
    <row r="29" spans="2:18" s="14" customFormat="1" ht="15" customHeight="1">
      <c r="C29" s="171"/>
      <c r="D29" s="172"/>
      <c r="E29" s="172"/>
      <c r="F29" s="172"/>
      <c r="G29" s="172"/>
      <c r="H29" s="172"/>
      <c r="I29" s="173"/>
      <c r="J29" s="173"/>
      <c r="K29" s="174" t="s">
        <v>85</v>
      </c>
      <c r="L29" s="191"/>
      <c r="M29" s="191"/>
      <c r="N29" s="191"/>
      <c r="O29" s="191"/>
      <c r="P29" s="191"/>
      <c r="Q29" s="170"/>
    </row>
    <row r="30" spans="2:18" s="14" customFormat="1" ht="15" customHeight="1">
      <c r="C30" s="171"/>
      <c r="D30" s="177"/>
      <c r="E30" s="178"/>
      <c r="F30" s="178"/>
      <c r="G30" s="178"/>
      <c r="H30" s="177"/>
      <c r="I30" s="177"/>
      <c r="J30" s="177"/>
      <c r="K30" s="177"/>
      <c r="L30" s="179"/>
      <c r="M30" s="179"/>
      <c r="N30" s="179"/>
      <c r="O30" s="179"/>
      <c r="P30" s="179"/>
      <c r="Q30" s="170"/>
    </row>
    <row r="31" spans="2:18" s="14" customFormat="1" ht="15" customHeight="1">
      <c r="C31" s="171"/>
      <c r="D31" s="172"/>
      <c r="E31" s="172"/>
      <c r="F31" s="172"/>
      <c r="G31" s="172"/>
      <c r="H31" s="172"/>
      <c r="I31" s="173"/>
      <c r="J31" s="173"/>
      <c r="K31" s="174" t="s">
        <v>86</v>
      </c>
      <c r="L31" s="192"/>
      <c r="M31" s="192"/>
      <c r="N31" s="192"/>
      <c r="O31" s="192"/>
      <c r="P31" s="192"/>
      <c r="Q31" s="170"/>
    </row>
    <row r="32" spans="2:18" s="14" customFormat="1" ht="15" customHeight="1">
      <c r="C32" s="193" t="s">
        <v>95</v>
      </c>
      <c r="D32" s="194"/>
      <c r="E32" s="194"/>
      <c r="F32" s="194"/>
      <c r="G32" s="194"/>
      <c r="H32" s="194"/>
      <c r="I32" s="194"/>
      <c r="J32" s="194"/>
      <c r="K32" s="194"/>
      <c r="L32" s="177"/>
      <c r="M32" s="177"/>
      <c r="N32" s="177"/>
      <c r="O32" s="177"/>
      <c r="P32" s="177"/>
      <c r="Q32" s="170"/>
    </row>
    <row r="33" spans="3:17" s="14" customFormat="1" ht="15" customHeight="1">
      <c r="C33" s="167"/>
      <c r="D33" s="168"/>
      <c r="E33" s="169"/>
      <c r="F33" s="169"/>
      <c r="G33" s="169"/>
      <c r="H33" s="168"/>
      <c r="I33" s="168"/>
      <c r="J33" s="168"/>
      <c r="K33" s="168"/>
      <c r="L33" s="168"/>
      <c r="M33" s="168"/>
      <c r="N33" s="168"/>
      <c r="O33" s="168"/>
      <c r="P33" s="168"/>
      <c r="Q33" s="170"/>
    </row>
    <row r="34" spans="3:17" s="14" customFormat="1" ht="15" customHeight="1">
      <c r="C34" s="180"/>
      <c r="D34" s="181"/>
      <c r="E34" s="182"/>
      <c r="F34" s="182"/>
      <c r="G34" s="182"/>
      <c r="H34" s="181"/>
      <c r="I34" s="181"/>
      <c r="J34" s="181"/>
      <c r="K34" s="181"/>
      <c r="L34" s="181"/>
      <c r="M34" s="181"/>
      <c r="N34" s="181"/>
      <c r="O34" s="181"/>
      <c r="P34" s="181"/>
      <c r="Q34" s="183"/>
    </row>
    <row r="35" spans="3:17" s="14" customFormat="1" ht="15" customHeight="1">
      <c r="C35" s="19"/>
      <c r="D35" s="19"/>
      <c r="E35" s="19"/>
    </row>
    <row r="36" spans="3:17" s="14" customFormat="1" ht="15" customHeight="1">
      <c r="C36" s="19"/>
      <c r="D36" s="19"/>
      <c r="E36" s="19"/>
    </row>
    <row r="37" spans="3:17" s="14" customFormat="1" ht="15" customHeight="1">
      <c r="C37" s="19"/>
      <c r="D37" s="19"/>
      <c r="E37" s="19"/>
    </row>
    <row r="38" spans="3:17" s="14" customFormat="1" ht="15" customHeight="1">
      <c r="C38" s="19"/>
      <c r="D38" s="19"/>
      <c r="E38" s="19"/>
    </row>
    <row r="39" spans="3:17" s="14" customFormat="1" ht="15" customHeight="1">
      <c r="C39" s="19"/>
      <c r="D39" s="19"/>
      <c r="E39" s="19"/>
    </row>
    <row r="40" spans="3:17" s="14" customFormat="1" ht="15" customHeight="1">
      <c r="C40" s="19"/>
      <c r="D40" s="19"/>
      <c r="E40" s="19"/>
    </row>
    <row r="41" spans="3:17" s="14" customFormat="1" ht="15" customHeight="1">
      <c r="C41" s="19"/>
      <c r="D41" s="19"/>
      <c r="E41" s="19"/>
    </row>
    <row r="42" spans="3:17" s="14" customFormat="1" ht="15" customHeight="1">
      <c r="C42" s="19"/>
      <c r="D42" s="19"/>
      <c r="E42" s="19"/>
    </row>
    <row r="43" spans="3:17" s="14" customFormat="1" ht="15" customHeight="1">
      <c r="C43" s="19"/>
      <c r="D43" s="19"/>
      <c r="E43" s="19"/>
    </row>
    <row r="44" spans="3:17" s="14" customFormat="1" ht="15" customHeight="1">
      <c r="C44" s="19"/>
      <c r="D44" s="19"/>
      <c r="E44" s="19"/>
    </row>
    <row r="45" spans="3:17" s="14" customFormat="1" ht="15" customHeight="1">
      <c r="C45" s="19"/>
      <c r="D45" s="19"/>
      <c r="E45" s="19"/>
    </row>
    <row r="46" spans="3:17" s="14" customFormat="1" ht="15" customHeight="1">
      <c r="C46" s="19"/>
      <c r="D46" s="19"/>
      <c r="E46" s="19"/>
    </row>
    <row r="47" spans="3:17" s="14" customFormat="1" ht="15" customHeight="1">
      <c r="C47" s="19"/>
      <c r="D47" s="19"/>
      <c r="E47" s="19"/>
    </row>
    <row r="48" spans="3:17" s="14" customFormat="1" ht="15" customHeight="1">
      <c r="C48" s="19"/>
      <c r="D48" s="19"/>
      <c r="E48" s="19"/>
    </row>
    <row r="49" spans="3:5" s="14" customFormat="1" ht="15" customHeight="1">
      <c r="C49" s="19"/>
      <c r="D49" s="19"/>
      <c r="E49" s="19"/>
    </row>
    <row r="50" spans="3:5" s="14" customFormat="1" ht="15" customHeight="1">
      <c r="C50" s="19"/>
      <c r="D50" s="19"/>
      <c r="E50" s="19"/>
    </row>
    <row r="51" spans="3:5" s="14" customFormat="1" ht="15" customHeight="1">
      <c r="C51" s="19"/>
      <c r="D51" s="19"/>
      <c r="E51" s="19"/>
    </row>
    <row r="52" spans="3:5" s="14" customFormat="1" ht="15" customHeight="1">
      <c r="C52" s="19"/>
      <c r="D52" s="19"/>
      <c r="E52" s="19"/>
    </row>
    <row r="53" spans="3:5" s="14" customFormat="1" ht="15" customHeight="1">
      <c r="C53" s="19"/>
      <c r="D53" s="19"/>
      <c r="E53" s="19"/>
    </row>
    <row r="54" spans="3:5" s="14" customFormat="1" ht="15" customHeight="1">
      <c r="C54" s="19"/>
      <c r="D54" s="19"/>
      <c r="E54" s="19"/>
    </row>
    <row r="55" spans="3:5" s="14" customFormat="1" ht="15" customHeight="1">
      <c r="C55" s="19"/>
      <c r="D55" s="19"/>
      <c r="E55" s="19"/>
    </row>
    <row r="56" spans="3:5" s="14" customFormat="1" ht="15" customHeight="1">
      <c r="C56" s="19"/>
      <c r="D56" s="19"/>
      <c r="E56" s="19"/>
    </row>
    <row r="57" spans="3:5" s="14" customFormat="1" ht="15" customHeight="1">
      <c r="C57" s="19"/>
      <c r="D57" s="19"/>
      <c r="E57" s="19"/>
    </row>
    <row r="58" spans="3:5" s="14" customFormat="1" ht="15" customHeight="1">
      <c r="C58" s="19"/>
      <c r="D58" s="19"/>
      <c r="E58" s="19"/>
    </row>
    <row r="59" spans="3:5" s="14" customFormat="1" ht="15" customHeight="1">
      <c r="C59" s="19"/>
      <c r="D59" s="19"/>
      <c r="E59" s="19"/>
    </row>
    <row r="60" spans="3:5" s="14" customFormat="1" ht="15" customHeight="1">
      <c r="C60" s="19"/>
      <c r="D60" s="19"/>
      <c r="E60" s="19"/>
    </row>
    <row r="61" spans="3:5" s="14" customFormat="1" ht="15" customHeight="1">
      <c r="C61" s="19"/>
      <c r="D61" s="19"/>
      <c r="E61" s="19"/>
    </row>
    <row r="62" spans="3:5" s="14" customFormat="1" ht="15" customHeight="1">
      <c r="C62" s="19"/>
      <c r="D62" s="19"/>
      <c r="E62" s="19"/>
    </row>
    <row r="63" spans="3:5" s="14" customFormat="1" ht="15" customHeight="1">
      <c r="C63" s="19"/>
      <c r="D63" s="19"/>
      <c r="E63" s="19"/>
    </row>
    <row r="64" spans="3:5" s="14" customFormat="1" ht="15" customHeight="1">
      <c r="C64" s="19"/>
      <c r="D64" s="19"/>
      <c r="E64" s="19"/>
    </row>
    <row r="65" spans="3:5" s="14" customFormat="1" ht="15" customHeight="1">
      <c r="C65" s="19"/>
      <c r="D65" s="19"/>
      <c r="E65" s="19"/>
    </row>
    <row r="66" spans="3:5" s="14" customFormat="1" ht="15" customHeight="1">
      <c r="C66" s="19"/>
      <c r="D66" s="19"/>
      <c r="E66" s="19"/>
    </row>
    <row r="67" spans="3:5" s="14" customFormat="1" ht="15" customHeight="1">
      <c r="C67" s="19"/>
      <c r="D67" s="19"/>
      <c r="E67" s="19"/>
    </row>
    <row r="68" spans="3:5" s="14" customFormat="1" ht="15" customHeight="1">
      <c r="C68" s="19"/>
      <c r="D68" s="19"/>
      <c r="E68" s="19"/>
    </row>
    <row r="69" spans="3:5" s="14" customFormat="1" ht="15" customHeight="1">
      <c r="C69" s="19"/>
      <c r="D69" s="19"/>
      <c r="E69" s="19"/>
    </row>
    <row r="70" spans="3:5" s="14" customFormat="1" ht="15" customHeight="1">
      <c r="C70" s="19"/>
      <c r="D70" s="19"/>
      <c r="E70" s="19"/>
    </row>
    <row r="71" spans="3:5" s="14" customFormat="1" ht="15" customHeight="1">
      <c r="C71" s="19"/>
      <c r="D71" s="19"/>
      <c r="E71" s="19"/>
    </row>
    <row r="72" spans="3:5" s="14" customFormat="1" ht="15" customHeight="1">
      <c r="C72" s="19"/>
      <c r="D72" s="19"/>
      <c r="E72" s="19"/>
    </row>
  </sheetData>
  <mergeCells count="9">
    <mergeCell ref="B3:R3"/>
    <mergeCell ref="E5:O5"/>
    <mergeCell ref="B10:I10"/>
    <mergeCell ref="H16:Q16"/>
    <mergeCell ref="H18:Q18"/>
    <mergeCell ref="B12:R12"/>
    <mergeCell ref="J10:N10"/>
    <mergeCell ref="F9:Q9"/>
    <mergeCell ref="F6:N6"/>
  </mergeCells>
  <pageMargins left="0.7" right="0.7" top="0.75" bottom="0.75" header="0.3" footer="0.3"/>
  <pageSetup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2:AD123"/>
  <sheetViews>
    <sheetView topLeftCell="A19" zoomScaleNormal="100" workbookViewId="0">
      <selection activeCell="F11" sqref="F11"/>
    </sheetView>
  </sheetViews>
  <sheetFormatPr defaultColWidth="8.85546875" defaultRowHeight="12.75"/>
  <cols>
    <col min="1" max="1" width="4.7109375" style="1" customWidth="1"/>
    <col min="2" max="2" width="35.28515625" style="1" customWidth="1"/>
    <col min="3" max="5" width="14.28515625" style="38" customWidth="1"/>
    <col min="6" max="6" width="7.28515625" style="38" customWidth="1"/>
    <col min="7" max="7" width="4.5703125" style="38" customWidth="1"/>
    <col min="8" max="8" width="16.5703125" style="38" customWidth="1"/>
    <col min="9" max="9" width="15.7109375" style="38" customWidth="1"/>
    <col min="10" max="10" width="8.7109375" style="38" customWidth="1"/>
    <col min="11" max="11" width="3.85546875" style="26" customWidth="1"/>
    <col min="12" max="12" width="17.140625" style="38" customWidth="1"/>
    <col min="13" max="13" width="3.42578125" style="1" customWidth="1"/>
    <col min="14" max="14" width="18.140625" style="42" customWidth="1"/>
    <col min="15" max="15" width="3.7109375" style="1" customWidth="1"/>
    <col min="16" max="16" width="8.85546875" style="1"/>
    <col min="17" max="17" width="6.42578125" style="1" customWidth="1"/>
    <col min="18" max="251" width="8.85546875" style="1"/>
    <col min="252" max="252" width="7.85546875" style="1" customWidth="1"/>
    <col min="253" max="253" width="35.7109375" style="1" customWidth="1"/>
    <col min="254" max="255" width="13.42578125" style="1" customWidth="1"/>
    <col min="256" max="256" width="1.42578125" style="1" customWidth="1"/>
    <col min="257" max="258" width="13.42578125" style="1" customWidth="1"/>
    <col min="259" max="259" width="8.42578125" style="1" customWidth="1"/>
    <col min="260" max="260" width="7.140625" style="1" customWidth="1"/>
    <col min="261" max="261" width="1.42578125" style="1" customWidth="1"/>
    <col min="262" max="262" width="7.140625" style="1" customWidth="1"/>
    <col min="263" max="507" width="8.85546875" style="1"/>
    <col min="508" max="508" width="7.85546875" style="1" customWidth="1"/>
    <col min="509" max="509" width="35.7109375" style="1" customWidth="1"/>
    <col min="510" max="511" width="13.42578125" style="1" customWidth="1"/>
    <col min="512" max="512" width="1.42578125" style="1" customWidth="1"/>
    <col min="513" max="514" width="13.42578125" style="1" customWidth="1"/>
    <col min="515" max="515" width="8.42578125" style="1" customWidth="1"/>
    <col min="516" max="516" width="7.140625" style="1" customWidth="1"/>
    <col min="517" max="517" width="1.42578125" style="1" customWidth="1"/>
    <col min="518" max="518" width="7.140625" style="1" customWidth="1"/>
    <col min="519" max="763" width="8.85546875" style="1"/>
    <col min="764" max="764" width="7.85546875" style="1" customWidth="1"/>
    <col min="765" max="765" width="35.7109375" style="1" customWidth="1"/>
    <col min="766" max="767" width="13.42578125" style="1" customWidth="1"/>
    <col min="768" max="768" width="1.42578125" style="1" customWidth="1"/>
    <col min="769" max="770" width="13.42578125" style="1" customWidth="1"/>
    <col min="771" max="771" width="8.42578125" style="1" customWidth="1"/>
    <col min="772" max="772" width="7.140625" style="1" customWidth="1"/>
    <col min="773" max="773" width="1.42578125" style="1" customWidth="1"/>
    <col min="774" max="774" width="7.140625" style="1" customWidth="1"/>
    <col min="775" max="1019" width="8.85546875" style="1"/>
    <col min="1020" max="1020" width="7.85546875" style="1" customWidth="1"/>
    <col min="1021" max="1021" width="35.7109375" style="1" customWidth="1"/>
    <col min="1022" max="1023" width="13.42578125" style="1" customWidth="1"/>
    <col min="1024" max="1024" width="1.42578125" style="1" customWidth="1"/>
    <col min="1025" max="1026" width="13.42578125" style="1" customWidth="1"/>
    <col min="1027" max="1027" width="8.42578125" style="1" customWidth="1"/>
    <col min="1028" max="1028" width="7.140625" style="1" customWidth="1"/>
    <col min="1029" max="1029" width="1.42578125" style="1" customWidth="1"/>
    <col min="1030" max="1030" width="7.140625" style="1" customWidth="1"/>
    <col min="1031" max="1275" width="8.85546875" style="1"/>
    <col min="1276" max="1276" width="7.85546875" style="1" customWidth="1"/>
    <col min="1277" max="1277" width="35.7109375" style="1" customWidth="1"/>
    <col min="1278" max="1279" width="13.42578125" style="1" customWidth="1"/>
    <col min="1280" max="1280" width="1.42578125" style="1" customWidth="1"/>
    <col min="1281" max="1282" width="13.42578125" style="1" customWidth="1"/>
    <col min="1283" max="1283" width="8.42578125" style="1" customWidth="1"/>
    <col min="1284" max="1284" width="7.140625" style="1" customWidth="1"/>
    <col min="1285" max="1285" width="1.42578125" style="1" customWidth="1"/>
    <col min="1286" max="1286" width="7.140625" style="1" customWidth="1"/>
    <col min="1287" max="1531" width="8.85546875" style="1"/>
    <col min="1532" max="1532" width="7.85546875" style="1" customWidth="1"/>
    <col min="1533" max="1533" width="35.7109375" style="1" customWidth="1"/>
    <col min="1534" max="1535" width="13.42578125" style="1" customWidth="1"/>
    <col min="1536" max="1536" width="1.42578125" style="1" customWidth="1"/>
    <col min="1537" max="1538" width="13.42578125" style="1" customWidth="1"/>
    <col min="1539" max="1539" width="8.42578125" style="1" customWidth="1"/>
    <col min="1540" max="1540" width="7.140625" style="1" customWidth="1"/>
    <col min="1541" max="1541" width="1.42578125" style="1" customWidth="1"/>
    <col min="1542" max="1542" width="7.140625" style="1" customWidth="1"/>
    <col min="1543" max="1787" width="8.85546875" style="1"/>
    <col min="1788" max="1788" width="7.85546875" style="1" customWidth="1"/>
    <col min="1789" max="1789" width="35.7109375" style="1" customWidth="1"/>
    <col min="1790" max="1791" width="13.42578125" style="1" customWidth="1"/>
    <col min="1792" max="1792" width="1.42578125" style="1" customWidth="1"/>
    <col min="1793" max="1794" width="13.42578125" style="1" customWidth="1"/>
    <col min="1795" max="1795" width="8.42578125" style="1" customWidth="1"/>
    <col min="1796" max="1796" width="7.140625" style="1" customWidth="1"/>
    <col min="1797" max="1797" width="1.42578125" style="1" customWidth="1"/>
    <col min="1798" max="1798" width="7.140625" style="1" customWidth="1"/>
    <col min="1799" max="2043" width="8.85546875" style="1"/>
    <col min="2044" max="2044" width="7.85546875" style="1" customWidth="1"/>
    <col min="2045" max="2045" width="35.7109375" style="1" customWidth="1"/>
    <col min="2046" max="2047" width="13.42578125" style="1" customWidth="1"/>
    <col min="2048" max="2048" width="1.42578125" style="1" customWidth="1"/>
    <col min="2049" max="2050" width="13.42578125" style="1" customWidth="1"/>
    <col min="2051" max="2051" width="8.42578125" style="1" customWidth="1"/>
    <col min="2052" max="2052" width="7.140625" style="1" customWidth="1"/>
    <col min="2053" max="2053" width="1.42578125" style="1" customWidth="1"/>
    <col min="2054" max="2054" width="7.140625" style="1" customWidth="1"/>
    <col min="2055" max="2299" width="8.85546875" style="1"/>
    <col min="2300" max="2300" width="7.85546875" style="1" customWidth="1"/>
    <col min="2301" max="2301" width="35.7109375" style="1" customWidth="1"/>
    <col min="2302" max="2303" width="13.42578125" style="1" customWidth="1"/>
    <col min="2304" max="2304" width="1.42578125" style="1" customWidth="1"/>
    <col min="2305" max="2306" width="13.42578125" style="1" customWidth="1"/>
    <col min="2307" max="2307" width="8.42578125" style="1" customWidth="1"/>
    <col min="2308" max="2308" width="7.140625" style="1" customWidth="1"/>
    <col min="2309" max="2309" width="1.42578125" style="1" customWidth="1"/>
    <col min="2310" max="2310" width="7.140625" style="1" customWidth="1"/>
    <col min="2311" max="2555" width="8.85546875" style="1"/>
    <col min="2556" max="2556" width="7.85546875" style="1" customWidth="1"/>
    <col min="2557" max="2557" width="35.7109375" style="1" customWidth="1"/>
    <col min="2558" max="2559" width="13.42578125" style="1" customWidth="1"/>
    <col min="2560" max="2560" width="1.42578125" style="1" customWidth="1"/>
    <col min="2561" max="2562" width="13.42578125" style="1" customWidth="1"/>
    <col min="2563" max="2563" width="8.42578125" style="1" customWidth="1"/>
    <col min="2564" max="2564" width="7.140625" style="1" customWidth="1"/>
    <col min="2565" max="2565" width="1.42578125" style="1" customWidth="1"/>
    <col min="2566" max="2566" width="7.140625" style="1" customWidth="1"/>
    <col min="2567" max="2811" width="8.85546875" style="1"/>
    <col min="2812" max="2812" width="7.85546875" style="1" customWidth="1"/>
    <col min="2813" max="2813" width="35.7109375" style="1" customWidth="1"/>
    <col min="2814" max="2815" width="13.42578125" style="1" customWidth="1"/>
    <col min="2816" max="2816" width="1.42578125" style="1" customWidth="1"/>
    <col min="2817" max="2818" width="13.42578125" style="1" customWidth="1"/>
    <col min="2819" max="2819" width="8.42578125" style="1" customWidth="1"/>
    <col min="2820" max="2820" width="7.140625" style="1" customWidth="1"/>
    <col min="2821" max="2821" width="1.42578125" style="1" customWidth="1"/>
    <col min="2822" max="2822" width="7.140625" style="1" customWidth="1"/>
    <col min="2823" max="3067" width="8.85546875" style="1"/>
    <col min="3068" max="3068" width="7.85546875" style="1" customWidth="1"/>
    <col min="3069" max="3069" width="35.7109375" style="1" customWidth="1"/>
    <col min="3070" max="3071" width="13.42578125" style="1" customWidth="1"/>
    <col min="3072" max="3072" width="1.42578125" style="1" customWidth="1"/>
    <col min="3073" max="3074" width="13.42578125" style="1" customWidth="1"/>
    <col min="3075" max="3075" width="8.42578125" style="1" customWidth="1"/>
    <col min="3076" max="3076" width="7.140625" style="1" customWidth="1"/>
    <col min="3077" max="3077" width="1.42578125" style="1" customWidth="1"/>
    <col min="3078" max="3078" width="7.140625" style="1" customWidth="1"/>
    <col min="3079" max="3323" width="8.85546875" style="1"/>
    <col min="3324" max="3324" width="7.85546875" style="1" customWidth="1"/>
    <col min="3325" max="3325" width="35.7109375" style="1" customWidth="1"/>
    <col min="3326" max="3327" width="13.42578125" style="1" customWidth="1"/>
    <col min="3328" max="3328" width="1.42578125" style="1" customWidth="1"/>
    <col min="3329" max="3330" width="13.42578125" style="1" customWidth="1"/>
    <col min="3331" max="3331" width="8.42578125" style="1" customWidth="1"/>
    <col min="3332" max="3332" width="7.140625" style="1" customWidth="1"/>
    <col min="3333" max="3333" width="1.42578125" style="1" customWidth="1"/>
    <col min="3334" max="3334" width="7.140625" style="1" customWidth="1"/>
    <col min="3335" max="3579" width="8.85546875" style="1"/>
    <col min="3580" max="3580" width="7.85546875" style="1" customWidth="1"/>
    <col min="3581" max="3581" width="35.7109375" style="1" customWidth="1"/>
    <col min="3582" max="3583" width="13.42578125" style="1" customWidth="1"/>
    <col min="3584" max="3584" width="1.42578125" style="1" customWidth="1"/>
    <col min="3585" max="3586" width="13.42578125" style="1" customWidth="1"/>
    <col min="3587" max="3587" width="8.42578125" style="1" customWidth="1"/>
    <col min="3588" max="3588" width="7.140625" style="1" customWidth="1"/>
    <col min="3589" max="3589" width="1.42578125" style="1" customWidth="1"/>
    <col min="3590" max="3590" width="7.140625" style="1" customWidth="1"/>
    <col min="3591" max="3835" width="8.85546875" style="1"/>
    <col min="3836" max="3836" width="7.85546875" style="1" customWidth="1"/>
    <col min="3837" max="3837" width="35.7109375" style="1" customWidth="1"/>
    <col min="3838" max="3839" width="13.42578125" style="1" customWidth="1"/>
    <col min="3840" max="3840" width="1.42578125" style="1" customWidth="1"/>
    <col min="3841" max="3842" width="13.42578125" style="1" customWidth="1"/>
    <col min="3843" max="3843" width="8.42578125" style="1" customWidth="1"/>
    <col min="3844" max="3844" width="7.140625" style="1" customWidth="1"/>
    <col min="3845" max="3845" width="1.42578125" style="1" customWidth="1"/>
    <col min="3846" max="3846" width="7.140625" style="1" customWidth="1"/>
    <col min="3847" max="4091" width="8.85546875" style="1"/>
    <col min="4092" max="4092" width="7.85546875" style="1" customWidth="1"/>
    <col min="4093" max="4093" width="35.7109375" style="1" customWidth="1"/>
    <col min="4094" max="4095" width="13.42578125" style="1" customWidth="1"/>
    <col min="4096" max="4096" width="1.42578125" style="1" customWidth="1"/>
    <col min="4097" max="4098" width="13.42578125" style="1" customWidth="1"/>
    <col min="4099" max="4099" width="8.42578125" style="1" customWidth="1"/>
    <col min="4100" max="4100" width="7.140625" style="1" customWidth="1"/>
    <col min="4101" max="4101" width="1.42578125" style="1" customWidth="1"/>
    <col min="4102" max="4102" width="7.140625" style="1" customWidth="1"/>
    <col min="4103" max="4347" width="8.85546875" style="1"/>
    <col min="4348" max="4348" width="7.85546875" style="1" customWidth="1"/>
    <col min="4349" max="4349" width="35.7109375" style="1" customWidth="1"/>
    <col min="4350" max="4351" width="13.42578125" style="1" customWidth="1"/>
    <col min="4352" max="4352" width="1.42578125" style="1" customWidth="1"/>
    <col min="4353" max="4354" width="13.42578125" style="1" customWidth="1"/>
    <col min="4355" max="4355" width="8.42578125" style="1" customWidth="1"/>
    <col min="4356" max="4356" width="7.140625" style="1" customWidth="1"/>
    <col min="4357" max="4357" width="1.42578125" style="1" customWidth="1"/>
    <col min="4358" max="4358" width="7.140625" style="1" customWidth="1"/>
    <col min="4359" max="4603" width="8.85546875" style="1"/>
    <col min="4604" max="4604" width="7.85546875" style="1" customWidth="1"/>
    <col min="4605" max="4605" width="35.7109375" style="1" customWidth="1"/>
    <col min="4606" max="4607" width="13.42578125" style="1" customWidth="1"/>
    <col min="4608" max="4608" width="1.42578125" style="1" customWidth="1"/>
    <col min="4609" max="4610" width="13.42578125" style="1" customWidth="1"/>
    <col min="4611" max="4611" width="8.42578125" style="1" customWidth="1"/>
    <col min="4612" max="4612" width="7.140625" style="1" customWidth="1"/>
    <col min="4613" max="4613" width="1.42578125" style="1" customWidth="1"/>
    <col min="4614" max="4614" width="7.140625" style="1" customWidth="1"/>
    <col min="4615" max="4859" width="8.85546875" style="1"/>
    <col min="4860" max="4860" width="7.85546875" style="1" customWidth="1"/>
    <col min="4861" max="4861" width="35.7109375" style="1" customWidth="1"/>
    <col min="4862" max="4863" width="13.42578125" style="1" customWidth="1"/>
    <col min="4864" max="4864" width="1.42578125" style="1" customWidth="1"/>
    <col min="4865" max="4866" width="13.42578125" style="1" customWidth="1"/>
    <col min="4867" max="4867" width="8.42578125" style="1" customWidth="1"/>
    <col min="4868" max="4868" width="7.140625" style="1" customWidth="1"/>
    <col min="4869" max="4869" width="1.42578125" style="1" customWidth="1"/>
    <col min="4870" max="4870" width="7.140625" style="1" customWidth="1"/>
    <col min="4871" max="5115" width="8.85546875" style="1"/>
    <col min="5116" max="5116" width="7.85546875" style="1" customWidth="1"/>
    <col min="5117" max="5117" width="35.7109375" style="1" customWidth="1"/>
    <col min="5118" max="5119" width="13.42578125" style="1" customWidth="1"/>
    <col min="5120" max="5120" width="1.42578125" style="1" customWidth="1"/>
    <col min="5121" max="5122" width="13.42578125" style="1" customWidth="1"/>
    <col min="5123" max="5123" width="8.42578125" style="1" customWidth="1"/>
    <col min="5124" max="5124" width="7.140625" style="1" customWidth="1"/>
    <col min="5125" max="5125" width="1.42578125" style="1" customWidth="1"/>
    <col min="5126" max="5126" width="7.140625" style="1" customWidth="1"/>
    <col min="5127" max="5371" width="8.85546875" style="1"/>
    <col min="5372" max="5372" width="7.85546875" style="1" customWidth="1"/>
    <col min="5373" max="5373" width="35.7109375" style="1" customWidth="1"/>
    <col min="5374" max="5375" width="13.42578125" style="1" customWidth="1"/>
    <col min="5376" max="5376" width="1.42578125" style="1" customWidth="1"/>
    <col min="5377" max="5378" width="13.42578125" style="1" customWidth="1"/>
    <col min="5379" max="5379" width="8.42578125" style="1" customWidth="1"/>
    <col min="5380" max="5380" width="7.140625" style="1" customWidth="1"/>
    <col min="5381" max="5381" width="1.42578125" style="1" customWidth="1"/>
    <col min="5382" max="5382" width="7.140625" style="1" customWidth="1"/>
    <col min="5383" max="5627" width="8.85546875" style="1"/>
    <col min="5628" max="5628" width="7.85546875" style="1" customWidth="1"/>
    <col min="5629" max="5629" width="35.7109375" style="1" customWidth="1"/>
    <col min="5630" max="5631" width="13.42578125" style="1" customWidth="1"/>
    <col min="5632" max="5632" width="1.42578125" style="1" customWidth="1"/>
    <col min="5633" max="5634" width="13.42578125" style="1" customWidth="1"/>
    <col min="5635" max="5635" width="8.42578125" style="1" customWidth="1"/>
    <col min="5636" max="5636" width="7.140625" style="1" customWidth="1"/>
    <col min="5637" max="5637" width="1.42578125" style="1" customWidth="1"/>
    <col min="5638" max="5638" width="7.140625" style="1" customWidth="1"/>
    <col min="5639" max="5883" width="8.85546875" style="1"/>
    <col min="5884" max="5884" width="7.85546875" style="1" customWidth="1"/>
    <col min="5885" max="5885" width="35.7109375" style="1" customWidth="1"/>
    <col min="5886" max="5887" width="13.42578125" style="1" customWidth="1"/>
    <col min="5888" max="5888" width="1.42578125" style="1" customWidth="1"/>
    <col min="5889" max="5890" width="13.42578125" style="1" customWidth="1"/>
    <col min="5891" max="5891" width="8.42578125" style="1" customWidth="1"/>
    <col min="5892" max="5892" width="7.140625" style="1" customWidth="1"/>
    <col min="5893" max="5893" width="1.42578125" style="1" customWidth="1"/>
    <col min="5894" max="5894" width="7.140625" style="1" customWidth="1"/>
    <col min="5895" max="6139" width="8.85546875" style="1"/>
    <col min="6140" max="6140" width="7.85546875" style="1" customWidth="1"/>
    <col min="6141" max="6141" width="35.7109375" style="1" customWidth="1"/>
    <col min="6142" max="6143" width="13.42578125" style="1" customWidth="1"/>
    <col min="6144" max="6144" width="1.42578125" style="1" customWidth="1"/>
    <col min="6145" max="6146" width="13.42578125" style="1" customWidth="1"/>
    <col min="6147" max="6147" width="8.42578125" style="1" customWidth="1"/>
    <col min="6148" max="6148" width="7.140625" style="1" customWidth="1"/>
    <col min="6149" max="6149" width="1.42578125" style="1" customWidth="1"/>
    <col min="6150" max="6150" width="7.140625" style="1" customWidth="1"/>
    <col min="6151" max="6395" width="8.85546875" style="1"/>
    <col min="6396" max="6396" width="7.85546875" style="1" customWidth="1"/>
    <col min="6397" max="6397" width="35.7109375" style="1" customWidth="1"/>
    <col min="6398" max="6399" width="13.42578125" style="1" customWidth="1"/>
    <col min="6400" max="6400" width="1.42578125" style="1" customWidth="1"/>
    <col min="6401" max="6402" width="13.42578125" style="1" customWidth="1"/>
    <col min="6403" max="6403" width="8.42578125" style="1" customWidth="1"/>
    <col min="6404" max="6404" width="7.140625" style="1" customWidth="1"/>
    <col min="6405" max="6405" width="1.42578125" style="1" customWidth="1"/>
    <col min="6406" max="6406" width="7.140625" style="1" customWidth="1"/>
    <col min="6407" max="6651" width="8.85546875" style="1"/>
    <col min="6652" max="6652" width="7.85546875" style="1" customWidth="1"/>
    <col min="6653" max="6653" width="35.7109375" style="1" customWidth="1"/>
    <col min="6654" max="6655" width="13.42578125" style="1" customWidth="1"/>
    <col min="6656" max="6656" width="1.42578125" style="1" customWidth="1"/>
    <col min="6657" max="6658" width="13.42578125" style="1" customWidth="1"/>
    <col min="6659" max="6659" width="8.42578125" style="1" customWidth="1"/>
    <col min="6660" max="6660" width="7.140625" style="1" customWidth="1"/>
    <col min="6661" max="6661" width="1.42578125" style="1" customWidth="1"/>
    <col min="6662" max="6662" width="7.140625" style="1" customWidth="1"/>
    <col min="6663" max="6907" width="8.85546875" style="1"/>
    <col min="6908" max="6908" width="7.85546875" style="1" customWidth="1"/>
    <col min="6909" max="6909" width="35.7109375" style="1" customWidth="1"/>
    <col min="6910" max="6911" width="13.42578125" style="1" customWidth="1"/>
    <col min="6912" max="6912" width="1.42578125" style="1" customWidth="1"/>
    <col min="6913" max="6914" width="13.42578125" style="1" customWidth="1"/>
    <col min="6915" max="6915" width="8.42578125" style="1" customWidth="1"/>
    <col min="6916" max="6916" width="7.140625" style="1" customWidth="1"/>
    <col min="6917" max="6917" width="1.42578125" style="1" customWidth="1"/>
    <col min="6918" max="6918" width="7.140625" style="1" customWidth="1"/>
    <col min="6919" max="7163" width="8.85546875" style="1"/>
    <col min="7164" max="7164" width="7.85546875" style="1" customWidth="1"/>
    <col min="7165" max="7165" width="35.7109375" style="1" customWidth="1"/>
    <col min="7166" max="7167" width="13.42578125" style="1" customWidth="1"/>
    <col min="7168" max="7168" width="1.42578125" style="1" customWidth="1"/>
    <col min="7169" max="7170" width="13.42578125" style="1" customWidth="1"/>
    <col min="7171" max="7171" width="8.42578125" style="1" customWidth="1"/>
    <col min="7172" max="7172" width="7.140625" style="1" customWidth="1"/>
    <col min="7173" max="7173" width="1.42578125" style="1" customWidth="1"/>
    <col min="7174" max="7174" width="7.140625" style="1" customWidth="1"/>
    <col min="7175" max="7419" width="8.85546875" style="1"/>
    <col min="7420" max="7420" width="7.85546875" style="1" customWidth="1"/>
    <col min="7421" max="7421" width="35.7109375" style="1" customWidth="1"/>
    <col min="7422" max="7423" width="13.42578125" style="1" customWidth="1"/>
    <col min="7424" max="7424" width="1.42578125" style="1" customWidth="1"/>
    <col min="7425" max="7426" width="13.42578125" style="1" customWidth="1"/>
    <col min="7427" max="7427" width="8.42578125" style="1" customWidth="1"/>
    <col min="7428" max="7428" width="7.140625" style="1" customWidth="1"/>
    <col min="7429" max="7429" width="1.42578125" style="1" customWidth="1"/>
    <col min="7430" max="7430" width="7.140625" style="1" customWidth="1"/>
    <col min="7431" max="7675" width="8.85546875" style="1"/>
    <col min="7676" max="7676" width="7.85546875" style="1" customWidth="1"/>
    <col min="7677" max="7677" width="35.7109375" style="1" customWidth="1"/>
    <col min="7678" max="7679" width="13.42578125" style="1" customWidth="1"/>
    <col min="7680" max="7680" width="1.42578125" style="1" customWidth="1"/>
    <col min="7681" max="7682" width="13.42578125" style="1" customWidth="1"/>
    <col min="7683" max="7683" width="8.42578125" style="1" customWidth="1"/>
    <col min="7684" max="7684" width="7.140625" style="1" customWidth="1"/>
    <col min="7685" max="7685" width="1.42578125" style="1" customWidth="1"/>
    <col min="7686" max="7686" width="7.140625" style="1" customWidth="1"/>
    <col min="7687" max="7931" width="8.85546875" style="1"/>
    <col min="7932" max="7932" width="7.85546875" style="1" customWidth="1"/>
    <col min="7933" max="7933" width="35.7109375" style="1" customWidth="1"/>
    <col min="7934" max="7935" width="13.42578125" style="1" customWidth="1"/>
    <col min="7936" max="7936" width="1.42578125" style="1" customWidth="1"/>
    <col min="7937" max="7938" width="13.42578125" style="1" customWidth="1"/>
    <col min="7939" max="7939" width="8.42578125" style="1" customWidth="1"/>
    <col min="7940" max="7940" width="7.140625" style="1" customWidth="1"/>
    <col min="7941" max="7941" width="1.42578125" style="1" customWidth="1"/>
    <col min="7942" max="7942" width="7.140625" style="1" customWidth="1"/>
    <col min="7943" max="8187" width="8.85546875" style="1"/>
    <col min="8188" max="8188" width="7.85546875" style="1" customWidth="1"/>
    <col min="8189" max="8189" width="35.7109375" style="1" customWidth="1"/>
    <col min="8190" max="8191" width="13.42578125" style="1" customWidth="1"/>
    <col min="8192" max="8192" width="1.42578125" style="1" customWidth="1"/>
    <col min="8193" max="8194" width="13.42578125" style="1" customWidth="1"/>
    <col min="8195" max="8195" width="8.42578125" style="1" customWidth="1"/>
    <col min="8196" max="8196" width="7.140625" style="1" customWidth="1"/>
    <col min="8197" max="8197" width="1.42578125" style="1" customWidth="1"/>
    <col min="8198" max="8198" width="7.140625" style="1" customWidth="1"/>
    <col min="8199" max="8443" width="8.85546875" style="1"/>
    <col min="8444" max="8444" width="7.85546875" style="1" customWidth="1"/>
    <col min="8445" max="8445" width="35.7109375" style="1" customWidth="1"/>
    <col min="8446" max="8447" width="13.42578125" style="1" customWidth="1"/>
    <col min="8448" max="8448" width="1.42578125" style="1" customWidth="1"/>
    <col min="8449" max="8450" width="13.42578125" style="1" customWidth="1"/>
    <col min="8451" max="8451" width="8.42578125" style="1" customWidth="1"/>
    <col min="8452" max="8452" width="7.140625" style="1" customWidth="1"/>
    <col min="8453" max="8453" width="1.42578125" style="1" customWidth="1"/>
    <col min="8454" max="8454" width="7.140625" style="1" customWidth="1"/>
    <col min="8455" max="8699" width="8.85546875" style="1"/>
    <col min="8700" max="8700" width="7.85546875" style="1" customWidth="1"/>
    <col min="8701" max="8701" width="35.7109375" style="1" customWidth="1"/>
    <col min="8702" max="8703" width="13.42578125" style="1" customWidth="1"/>
    <col min="8704" max="8704" width="1.42578125" style="1" customWidth="1"/>
    <col min="8705" max="8706" width="13.42578125" style="1" customWidth="1"/>
    <col min="8707" max="8707" width="8.42578125" style="1" customWidth="1"/>
    <col min="8708" max="8708" width="7.140625" style="1" customWidth="1"/>
    <col min="8709" max="8709" width="1.42578125" style="1" customWidth="1"/>
    <col min="8710" max="8710" width="7.140625" style="1" customWidth="1"/>
    <col min="8711" max="8955" width="8.85546875" style="1"/>
    <col min="8956" max="8956" width="7.85546875" style="1" customWidth="1"/>
    <col min="8957" max="8957" width="35.7109375" style="1" customWidth="1"/>
    <col min="8958" max="8959" width="13.42578125" style="1" customWidth="1"/>
    <col min="8960" max="8960" width="1.42578125" style="1" customWidth="1"/>
    <col min="8961" max="8962" width="13.42578125" style="1" customWidth="1"/>
    <col min="8963" max="8963" width="8.42578125" style="1" customWidth="1"/>
    <col min="8964" max="8964" width="7.140625" style="1" customWidth="1"/>
    <col min="8965" max="8965" width="1.42578125" style="1" customWidth="1"/>
    <col min="8966" max="8966" width="7.140625" style="1" customWidth="1"/>
    <col min="8967" max="9211" width="8.85546875" style="1"/>
    <col min="9212" max="9212" width="7.85546875" style="1" customWidth="1"/>
    <col min="9213" max="9213" width="35.7109375" style="1" customWidth="1"/>
    <col min="9214" max="9215" width="13.42578125" style="1" customWidth="1"/>
    <col min="9216" max="9216" width="1.42578125" style="1" customWidth="1"/>
    <col min="9217" max="9218" width="13.42578125" style="1" customWidth="1"/>
    <col min="9219" max="9219" width="8.42578125" style="1" customWidth="1"/>
    <col min="9220" max="9220" width="7.140625" style="1" customWidth="1"/>
    <col min="9221" max="9221" width="1.42578125" style="1" customWidth="1"/>
    <col min="9222" max="9222" width="7.140625" style="1" customWidth="1"/>
    <col min="9223" max="9467" width="8.85546875" style="1"/>
    <col min="9468" max="9468" width="7.85546875" style="1" customWidth="1"/>
    <col min="9469" max="9469" width="35.7109375" style="1" customWidth="1"/>
    <col min="9470" max="9471" width="13.42578125" style="1" customWidth="1"/>
    <col min="9472" max="9472" width="1.42578125" style="1" customWidth="1"/>
    <col min="9473" max="9474" width="13.42578125" style="1" customWidth="1"/>
    <col min="9475" max="9475" width="8.42578125" style="1" customWidth="1"/>
    <col min="9476" max="9476" width="7.140625" style="1" customWidth="1"/>
    <col min="9477" max="9477" width="1.42578125" style="1" customWidth="1"/>
    <col min="9478" max="9478" width="7.140625" style="1" customWidth="1"/>
    <col min="9479" max="9723" width="8.85546875" style="1"/>
    <col min="9724" max="9724" width="7.85546875" style="1" customWidth="1"/>
    <col min="9725" max="9725" width="35.7109375" style="1" customWidth="1"/>
    <col min="9726" max="9727" width="13.42578125" style="1" customWidth="1"/>
    <col min="9728" max="9728" width="1.42578125" style="1" customWidth="1"/>
    <col min="9729" max="9730" width="13.42578125" style="1" customWidth="1"/>
    <col min="9731" max="9731" width="8.42578125" style="1" customWidth="1"/>
    <col min="9732" max="9732" width="7.140625" style="1" customWidth="1"/>
    <col min="9733" max="9733" width="1.42578125" style="1" customWidth="1"/>
    <col min="9734" max="9734" width="7.140625" style="1" customWidth="1"/>
    <col min="9735" max="9979" width="8.85546875" style="1"/>
    <col min="9980" max="9980" width="7.85546875" style="1" customWidth="1"/>
    <col min="9981" max="9981" width="35.7109375" style="1" customWidth="1"/>
    <col min="9982" max="9983" width="13.42578125" style="1" customWidth="1"/>
    <col min="9984" max="9984" width="1.42578125" style="1" customWidth="1"/>
    <col min="9985" max="9986" width="13.42578125" style="1" customWidth="1"/>
    <col min="9987" max="9987" width="8.42578125" style="1" customWidth="1"/>
    <col min="9988" max="9988" width="7.140625" style="1" customWidth="1"/>
    <col min="9989" max="9989" width="1.42578125" style="1" customWidth="1"/>
    <col min="9990" max="9990" width="7.140625" style="1" customWidth="1"/>
    <col min="9991" max="10235" width="8.85546875" style="1"/>
    <col min="10236" max="10236" width="7.85546875" style="1" customWidth="1"/>
    <col min="10237" max="10237" width="35.7109375" style="1" customWidth="1"/>
    <col min="10238" max="10239" width="13.42578125" style="1" customWidth="1"/>
    <col min="10240" max="10240" width="1.42578125" style="1" customWidth="1"/>
    <col min="10241" max="10242" width="13.42578125" style="1" customWidth="1"/>
    <col min="10243" max="10243" width="8.42578125" style="1" customWidth="1"/>
    <col min="10244" max="10244" width="7.140625" style="1" customWidth="1"/>
    <col min="10245" max="10245" width="1.42578125" style="1" customWidth="1"/>
    <col min="10246" max="10246" width="7.140625" style="1" customWidth="1"/>
    <col min="10247" max="10491" width="8.85546875" style="1"/>
    <col min="10492" max="10492" width="7.85546875" style="1" customWidth="1"/>
    <col min="10493" max="10493" width="35.7109375" style="1" customWidth="1"/>
    <col min="10494" max="10495" width="13.42578125" style="1" customWidth="1"/>
    <col min="10496" max="10496" width="1.42578125" style="1" customWidth="1"/>
    <col min="10497" max="10498" width="13.42578125" style="1" customWidth="1"/>
    <col min="10499" max="10499" width="8.42578125" style="1" customWidth="1"/>
    <col min="10500" max="10500" width="7.140625" style="1" customWidth="1"/>
    <col min="10501" max="10501" width="1.42578125" style="1" customWidth="1"/>
    <col min="10502" max="10502" width="7.140625" style="1" customWidth="1"/>
    <col min="10503" max="10747" width="8.85546875" style="1"/>
    <col min="10748" max="10748" width="7.85546875" style="1" customWidth="1"/>
    <col min="10749" max="10749" width="35.7109375" style="1" customWidth="1"/>
    <col min="10750" max="10751" width="13.42578125" style="1" customWidth="1"/>
    <col min="10752" max="10752" width="1.42578125" style="1" customWidth="1"/>
    <col min="10753" max="10754" width="13.42578125" style="1" customWidth="1"/>
    <col min="10755" max="10755" width="8.42578125" style="1" customWidth="1"/>
    <col min="10756" max="10756" width="7.140625" style="1" customWidth="1"/>
    <col min="10757" max="10757" width="1.42578125" style="1" customWidth="1"/>
    <col min="10758" max="10758" width="7.140625" style="1" customWidth="1"/>
    <col min="10759" max="11003" width="8.85546875" style="1"/>
    <col min="11004" max="11004" width="7.85546875" style="1" customWidth="1"/>
    <col min="11005" max="11005" width="35.7109375" style="1" customWidth="1"/>
    <col min="11006" max="11007" width="13.42578125" style="1" customWidth="1"/>
    <col min="11008" max="11008" width="1.42578125" style="1" customWidth="1"/>
    <col min="11009" max="11010" width="13.42578125" style="1" customWidth="1"/>
    <col min="11011" max="11011" width="8.42578125" style="1" customWidth="1"/>
    <col min="11012" max="11012" width="7.140625" style="1" customWidth="1"/>
    <col min="11013" max="11013" width="1.42578125" style="1" customWidth="1"/>
    <col min="11014" max="11014" width="7.140625" style="1" customWidth="1"/>
    <col min="11015" max="11259" width="8.85546875" style="1"/>
    <col min="11260" max="11260" width="7.85546875" style="1" customWidth="1"/>
    <col min="11261" max="11261" width="35.7109375" style="1" customWidth="1"/>
    <col min="11262" max="11263" width="13.42578125" style="1" customWidth="1"/>
    <col min="11264" max="11264" width="1.42578125" style="1" customWidth="1"/>
    <col min="11265" max="11266" width="13.42578125" style="1" customWidth="1"/>
    <col min="11267" max="11267" width="8.42578125" style="1" customWidth="1"/>
    <col min="11268" max="11268" width="7.140625" style="1" customWidth="1"/>
    <col min="11269" max="11269" width="1.42578125" style="1" customWidth="1"/>
    <col min="11270" max="11270" width="7.140625" style="1" customWidth="1"/>
    <col min="11271" max="11515" width="8.85546875" style="1"/>
    <col min="11516" max="11516" width="7.85546875" style="1" customWidth="1"/>
    <col min="11517" max="11517" width="35.7109375" style="1" customWidth="1"/>
    <col min="11518" max="11519" width="13.42578125" style="1" customWidth="1"/>
    <col min="11520" max="11520" width="1.42578125" style="1" customWidth="1"/>
    <col min="11521" max="11522" width="13.42578125" style="1" customWidth="1"/>
    <col min="11523" max="11523" width="8.42578125" style="1" customWidth="1"/>
    <col min="11524" max="11524" width="7.140625" style="1" customWidth="1"/>
    <col min="11525" max="11525" width="1.42578125" style="1" customWidth="1"/>
    <col min="11526" max="11526" width="7.140625" style="1" customWidth="1"/>
    <col min="11527" max="11771" width="8.85546875" style="1"/>
    <col min="11772" max="11772" width="7.85546875" style="1" customWidth="1"/>
    <col min="11773" max="11773" width="35.7109375" style="1" customWidth="1"/>
    <col min="11774" max="11775" width="13.42578125" style="1" customWidth="1"/>
    <col min="11776" max="11776" width="1.42578125" style="1" customWidth="1"/>
    <col min="11777" max="11778" width="13.42578125" style="1" customWidth="1"/>
    <col min="11779" max="11779" width="8.42578125" style="1" customWidth="1"/>
    <col min="11780" max="11780" width="7.140625" style="1" customWidth="1"/>
    <col min="11781" max="11781" width="1.42578125" style="1" customWidth="1"/>
    <col min="11782" max="11782" width="7.140625" style="1" customWidth="1"/>
    <col min="11783" max="12027" width="8.85546875" style="1"/>
    <col min="12028" max="12028" width="7.85546875" style="1" customWidth="1"/>
    <col min="12029" max="12029" width="35.7109375" style="1" customWidth="1"/>
    <col min="12030" max="12031" width="13.42578125" style="1" customWidth="1"/>
    <col min="12032" max="12032" width="1.42578125" style="1" customWidth="1"/>
    <col min="12033" max="12034" width="13.42578125" style="1" customWidth="1"/>
    <col min="12035" max="12035" width="8.42578125" style="1" customWidth="1"/>
    <col min="12036" max="12036" width="7.140625" style="1" customWidth="1"/>
    <col min="12037" max="12037" width="1.42578125" style="1" customWidth="1"/>
    <col min="12038" max="12038" width="7.140625" style="1" customWidth="1"/>
    <col min="12039" max="12283" width="8.85546875" style="1"/>
    <col min="12284" max="12284" width="7.85546875" style="1" customWidth="1"/>
    <col min="12285" max="12285" width="35.7109375" style="1" customWidth="1"/>
    <col min="12286" max="12287" width="13.42578125" style="1" customWidth="1"/>
    <col min="12288" max="12288" width="1.42578125" style="1" customWidth="1"/>
    <col min="12289" max="12290" width="13.42578125" style="1" customWidth="1"/>
    <col min="12291" max="12291" width="8.42578125" style="1" customWidth="1"/>
    <col min="12292" max="12292" width="7.140625" style="1" customWidth="1"/>
    <col min="12293" max="12293" width="1.42578125" style="1" customWidth="1"/>
    <col min="12294" max="12294" width="7.140625" style="1" customWidth="1"/>
    <col min="12295" max="12539" width="8.85546875" style="1"/>
    <col min="12540" max="12540" width="7.85546875" style="1" customWidth="1"/>
    <col min="12541" max="12541" width="35.7109375" style="1" customWidth="1"/>
    <col min="12542" max="12543" width="13.42578125" style="1" customWidth="1"/>
    <col min="12544" max="12544" width="1.42578125" style="1" customWidth="1"/>
    <col min="12545" max="12546" width="13.42578125" style="1" customWidth="1"/>
    <col min="12547" max="12547" width="8.42578125" style="1" customWidth="1"/>
    <col min="12548" max="12548" width="7.140625" style="1" customWidth="1"/>
    <col min="12549" max="12549" width="1.42578125" style="1" customWidth="1"/>
    <col min="12550" max="12550" width="7.140625" style="1" customWidth="1"/>
    <col min="12551" max="12795" width="8.85546875" style="1"/>
    <col min="12796" max="12796" width="7.85546875" style="1" customWidth="1"/>
    <col min="12797" max="12797" width="35.7109375" style="1" customWidth="1"/>
    <col min="12798" max="12799" width="13.42578125" style="1" customWidth="1"/>
    <col min="12800" max="12800" width="1.42578125" style="1" customWidth="1"/>
    <col min="12801" max="12802" width="13.42578125" style="1" customWidth="1"/>
    <col min="12803" max="12803" width="8.42578125" style="1" customWidth="1"/>
    <col min="12804" max="12804" width="7.140625" style="1" customWidth="1"/>
    <col min="12805" max="12805" width="1.42578125" style="1" customWidth="1"/>
    <col min="12806" max="12806" width="7.140625" style="1" customWidth="1"/>
    <col min="12807" max="13051" width="8.85546875" style="1"/>
    <col min="13052" max="13052" width="7.85546875" style="1" customWidth="1"/>
    <col min="13053" max="13053" width="35.7109375" style="1" customWidth="1"/>
    <col min="13054" max="13055" width="13.42578125" style="1" customWidth="1"/>
    <col min="13056" max="13056" width="1.42578125" style="1" customWidth="1"/>
    <col min="13057" max="13058" width="13.42578125" style="1" customWidth="1"/>
    <col min="13059" max="13059" width="8.42578125" style="1" customWidth="1"/>
    <col min="13060" max="13060" width="7.140625" style="1" customWidth="1"/>
    <col min="13061" max="13061" width="1.42578125" style="1" customWidth="1"/>
    <col min="13062" max="13062" width="7.140625" style="1" customWidth="1"/>
    <col min="13063" max="13307" width="8.85546875" style="1"/>
    <col min="13308" max="13308" width="7.85546875" style="1" customWidth="1"/>
    <col min="13309" max="13309" width="35.7109375" style="1" customWidth="1"/>
    <col min="13310" max="13311" width="13.42578125" style="1" customWidth="1"/>
    <col min="13312" max="13312" width="1.42578125" style="1" customWidth="1"/>
    <col min="13313" max="13314" width="13.42578125" style="1" customWidth="1"/>
    <col min="13315" max="13315" width="8.42578125" style="1" customWidth="1"/>
    <col min="13316" max="13316" width="7.140625" style="1" customWidth="1"/>
    <col min="13317" max="13317" width="1.42578125" style="1" customWidth="1"/>
    <col min="13318" max="13318" width="7.140625" style="1" customWidth="1"/>
    <col min="13319" max="13563" width="8.85546875" style="1"/>
    <col min="13564" max="13564" width="7.85546875" style="1" customWidth="1"/>
    <col min="13565" max="13565" width="35.7109375" style="1" customWidth="1"/>
    <col min="13566" max="13567" width="13.42578125" style="1" customWidth="1"/>
    <col min="13568" max="13568" width="1.42578125" style="1" customWidth="1"/>
    <col min="13569" max="13570" width="13.42578125" style="1" customWidth="1"/>
    <col min="13571" max="13571" width="8.42578125" style="1" customWidth="1"/>
    <col min="13572" max="13572" width="7.140625" style="1" customWidth="1"/>
    <col min="13573" max="13573" width="1.42578125" style="1" customWidth="1"/>
    <col min="13574" max="13574" width="7.140625" style="1" customWidth="1"/>
    <col min="13575" max="13819" width="8.85546875" style="1"/>
    <col min="13820" max="13820" width="7.85546875" style="1" customWidth="1"/>
    <col min="13821" max="13821" width="35.7109375" style="1" customWidth="1"/>
    <col min="13822" max="13823" width="13.42578125" style="1" customWidth="1"/>
    <col min="13824" max="13824" width="1.42578125" style="1" customWidth="1"/>
    <col min="13825" max="13826" width="13.42578125" style="1" customWidth="1"/>
    <col min="13827" max="13827" width="8.42578125" style="1" customWidth="1"/>
    <col min="13828" max="13828" width="7.140625" style="1" customWidth="1"/>
    <col min="13829" max="13829" width="1.42578125" style="1" customWidth="1"/>
    <col min="13830" max="13830" width="7.140625" style="1" customWidth="1"/>
    <col min="13831" max="14075" width="8.85546875" style="1"/>
    <col min="14076" max="14076" width="7.85546875" style="1" customWidth="1"/>
    <col min="14077" max="14077" width="35.7109375" style="1" customWidth="1"/>
    <col min="14078" max="14079" width="13.42578125" style="1" customWidth="1"/>
    <col min="14080" max="14080" width="1.42578125" style="1" customWidth="1"/>
    <col min="14081" max="14082" width="13.42578125" style="1" customWidth="1"/>
    <col min="14083" max="14083" width="8.42578125" style="1" customWidth="1"/>
    <col min="14084" max="14084" width="7.140625" style="1" customWidth="1"/>
    <col min="14085" max="14085" width="1.42578125" style="1" customWidth="1"/>
    <col min="14086" max="14086" width="7.140625" style="1" customWidth="1"/>
    <col min="14087" max="14331" width="8.85546875" style="1"/>
    <col min="14332" max="14332" width="7.85546875" style="1" customWidth="1"/>
    <col min="14333" max="14333" width="35.7109375" style="1" customWidth="1"/>
    <col min="14334" max="14335" width="13.42578125" style="1" customWidth="1"/>
    <col min="14336" max="14336" width="1.42578125" style="1" customWidth="1"/>
    <col min="14337" max="14338" width="13.42578125" style="1" customWidth="1"/>
    <col min="14339" max="14339" width="8.42578125" style="1" customWidth="1"/>
    <col min="14340" max="14340" width="7.140625" style="1" customWidth="1"/>
    <col min="14341" max="14341" width="1.42578125" style="1" customWidth="1"/>
    <col min="14342" max="14342" width="7.140625" style="1" customWidth="1"/>
    <col min="14343" max="14587" width="8.85546875" style="1"/>
    <col min="14588" max="14588" width="7.85546875" style="1" customWidth="1"/>
    <col min="14589" max="14589" width="35.7109375" style="1" customWidth="1"/>
    <col min="14590" max="14591" width="13.42578125" style="1" customWidth="1"/>
    <col min="14592" max="14592" width="1.42578125" style="1" customWidth="1"/>
    <col min="14593" max="14594" width="13.42578125" style="1" customWidth="1"/>
    <col min="14595" max="14595" width="8.42578125" style="1" customWidth="1"/>
    <col min="14596" max="14596" width="7.140625" style="1" customWidth="1"/>
    <col min="14597" max="14597" width="1.42578125" style="1" customWidth="1"/>
    <col min="14598" max="14598" width="7.140625" style="1" customWidth="1"/>
    <col min="14599" max="14843" width="8.85546875" style="1"/>
    <col min="14844" max="14844" width="7.85546875" style="1" customWidth="1"/>
    <col min="14845" max="14845" width="35.7109375" style="1" customWidth="1"/>
    <col min="14846" max="14847" width="13.42578125" style="1" customWidth="1"/>
    <col min="14848" max="14848" width="1.42578125" style="1" customWidth="1"/>
    <col min="14849" max="14850" width="13.42578125" style="1" customWidth="1"/>
    <col min="14851" max="14851" width="8.42578125" style="1" customWidth="1"/>
    <col min="14852" max="14852" width="7.140625" style="1" customWidth="1"/>
    <col min="14853" max="14853" width="1.42578125" style="1" customWidth="1"/>
    <col min="14854" max="14854" width="7.140625" style="1" customWidth="1"/>
    <col min="14855" max="15099" width="8.85546875" style="1"/>
    <col min="15100" max="15100" width="7.85546875" style="1" customWidth="1"/>
    <col min="15101" max="15101" width="35.7109375" style="1" customWidth="1"/>
    <col min="15102" max="15103" width="13.42578125" style="1" customWidth="1"/>
    <col min="15104" max="15104" width="1.42578125" style="1" customWidth="1"/>
    <col min="15105" max="15106" width="13.42578125" style="1" customWidth="1"/>
    <col min="15107" max="15107" width="8.42578125" style="1" customWidth="1"/>
    <col min="15108" max="15108" width="7.140625" style="1" customWidth="1"/>
    <col min="15109" max="15109" width="1.42578125" style="1" customWidth="1"/>
    <col min="15110" max="15110" width="7.140625" style="1" customWidth="1"/>
    <col min="15111" max="15355" width="8.85546875" style="1"/>
    <col min="15356" max="15356" width="7.85546875" style="1" customWidth="1"/>
    <col min="15357" max="15357" width="35.7109375" style="1" customWidth="1"/>
    <col min="15358" max="15359" width="13.42578125" style="1" customWidth="1"/>
    <col min="15360" max="15360" width="1.42578125" style="1" customWidth="1"/>
    <col min="15361" max="15362" width="13.42578125" style="1" customWidth="1"/>
    <col min="15363" max="15363" width="8.42578125" style="1" customWidth="1"/>
    <col min="15364" max="15364" width="7.140625" style="1" customWidth="1"/>
    <col min="15365" max="15365" width="1.42578125" style="1" customWidth="1"/>
    <col min="15366" max="15366" width="7.140625" style="1" customWidth="1"/>
    <col min="15367" max="15611" width="8.85546875" style="1"/>
    <col min="15612" max="15612" width="7.85546875" style="1" customWidth="1"/>
    <col min="15613" max="15613" width="35.7109375" style="1" customWidth="1"/>
    <col min="15614" max="15615" width="13.42578125" style="1" customWidth="1"/>
    <col min="15616" max="15616" width="1.42578125" style="1" customWidth="1"/>
    <col min="15617" max="15618" width="13.42578125" style="1" customWidth="1"/>
    <col min="15619" max="15619" width="8.42578125" style="1" customWidth="1"/>
    <col min="15620" max="15620" width="7.140625" style="1" customWidth="1"/>
    <col min="15621" max="15621" width="1.42578125" style="1" customWidth="1"/>
    <col min="15622" max="15622" width="7.140625" style="1" customWidth="1"/>
    <col min="15623" max="15867" width="8.85546875" style="1"/>
    <col min="15868" max="15868" width="7.85546875" style="1" customWidth="1"/>
    <col min="15869" max="15869" width="35.7109375" style="1" customWidth="1"/>
    <col min="15870" max="15871" width="13.42578125" style="1" customWidth="1"/>
    <col min="15872" max="15872" width="1.42578125" style="1" customWidth="1"/>
    <col min="15873" max="15874" width="13.42578125" style="1" customWidth="1"/>
    <col min="15875" max="15875" width="8.42578125" style="1" customWidth="1"/>
    <col min="15876" max="15876" width="7.140625" style="1" customWidth="1"/>
    <col min="15877" max="15877" width="1.42578125" style="1" customWidth="1"/>
    <col min="15878" max="15878" width="7.140625" style="1" customWidth="1"/>
    <col min="15879" max="16123" width="8.85546875" style="1"/>
    <col min="16124" max="16124" width="7.85546875" style="1" customWidth="1"/>
    <col min="16125" max="16125" width="35.7109375" style="1" customWidth="1"/>
    <col min="16126" max="16127" width="13.42578125" style="1" customWidth="1"/>
    <col min="16128" max="16128" width="1.42578125" style="1" customWidth="1"/>
    <col min="16129" max="16130" width="13.42578125" style="1" customWidth="1"/>
    <col min="16131" max="16131" width="8.42578125" style="1" customWidth="1"/>
    <col min="16132" max="16132" width="7.140625" style="1" customWidth="1"/>
    <col min="16133" max="16133" width="1.42578125" style="1" customWidth="1"/>
    <col min="16134" max="16134" width="7.140625" style="1" customWidth="1"/>
    <col min="16135" max="16384" width="8.85546875" style="1"/>
  </cols>
  <sheetData>
    <row r="2" spans="2:17" s="25" customFormat="1" ht="15" customHeight="1">
      <c r="B2" s="80" t="s">
        <v>100</v>
      </c>
      <c r="C2" s="78"/>
      <c r="D2" s="74"/>
      <c r="E2" s="74"/>
      <c r="F2" s="74"/>
      <c r="G2" s="74"/>
      <c r="H2" s="74"/>
      <c r="I2" s="74"/>
      <c r="J2" s="74"/>
      <c r="K2" s="75"/>
      <c r="L2" s="74"/>
      <c r="M2" s="76"/>
      <c r="N2" s="77"/>
      <c r="O2" s="76"/>
    </row>
    <row r="3" spans="2:17" s="25" customFormat="1" ht="15" customHeight="1">
      <c r="B3" s="80"/>
      <c r="C3" s="78"/>
      <c r="D3" s="74"/>
      <c r="E3" s="74"/>
      <c r="F3" s="74"/>
      <c r="G3" s="74"/>
      <c r="H3" s="74"/>
      <c r="I3" s="74"/>
      <c r="J3" s="74"/>
      <c r="K3" s="75"/>
      <c r="L3" s="74"/>
      <c r="M3" s="76"/>
      <c r="N3" s="77"/>
      <c r="O3" s="76"/>
    </row>
    <row r="4" spans="2:17" s="25" customFormat="1" ht="15" customHeight="1">
      <c r="B4" s="85"/>
      <c r="C4" s="79"/>
      <c r="D4" s="86"/>
      <c r="E4" s="86"/>
      <c r="F4" s="86"/>
      <c r="G4" s="86"/>
      <c r="H4" s="86"/>
      <c r="I4" s="86"/>
      <c r="J4" s="86"/>
      <c r="K4" s="87"/>
      <c r="L4" s="86"/>
      <c r="N4" s="42"/>
    </row>
    <row r="5" spans="2:17" s="25" customFormat="1" ht="15" customHeight="1">
      <c r="B5" s="328" t="s">
        <v>108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</row>
    <row r="6" spans="2:17" s="25" customFormat="1" ht="15" customHeight="1"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</row>
    <row r="7" spans="2:17" s="25" customFormat="1" ht="15" customHeight="1">
      <c r="B7" s="1"/>
      <c r="C7" s="79"/>
      <c r="D7" s="39"/>
      <c r="E7" s="39"/>
      <c r="F7" s="39"/>
      <c r="G7" s="39"/>
      <c r="H7" s="39"/>
      <c r="I7" s="39"/>
      <c r="J7" s="39"/>
      <c r="K7" s="24"/>
      <c r="L7" s="39"/>
      <c r="N7" s="42"/>
    </row>
    <row r="8" spans="2:17" s="25" customFormat="1" ht="15" customHeight="1">
      <c r="B8" s="88" t="s">
        <v>109</v>
      </c>
      <c r="C8" s="78"/>
      <c r="D8" s="74"/>
      <c r="E8" s="74"/>
      <c r="F8" s="74"/>
      <c r="G8" s="74"/>
      <c r="H8" s="74"/>
      <c r="I8" s="74"/>
      <c r="J8" s="74"/>
      <c r="K8" s="75"/>
      <c r="L8" s="74"/>
      <c r="M8" s="76"/>
      <c r="N8" s="77"/>
      <c r="O8" s="76"/>
    </row>
    <row r="9" spans="2:17" s="31" customFormat="1" ht="24" customHeight="1">
      <c r="B9" s="333" t="s">
        <v>110</v>
      </c>
      <c r="C9" s="333"/>
      <c r="D9" s="70"/>
      <c r="E9" s="70"/>
      <c r="F9" s="70"/>
      <c r="G9" s="70"/>
      <c r="H9" s="70"/>
      <c r="I9" s="70"/>
      <c r="J9" s="70"/>
      <c r="K9" s="71"/>
      <c r="L9" s="70"/>
      <c r="M9" s="71"/>
      <c r="N9" s="69"/>
    </row>
    <row r="10" spans="2:17" s="31" customFormat="1" ht="24" customHeight="1">
      <c r="B10" s="330" t="s">
        <v>119</v>
      </c>
      <c r="C10" s="330"/>
      <c r="D10" s="330"/>
      <c r="E10" s="330"/>
      <c r="F10" s="330"/>
      <c r="G10" s="330"/>
      <c r="H10" s="70"/>
      <c r="I10" s="70"/>
      <c r="J10" s="70"/>
      <c r="K10" s="71"/>
      <c r="L10" s="70"/>
      <c r="M10" s="71"/>
      <c r="N10" s="69"/>
    </row>
    <row r="11" spans="2:17" s="31" customFormat="1" ht="24" customHeight="1">
      <c r="B11" s="372" t="s">
        <v>121</v>
      </c>
      <c r="C11" s="372"/>
      <c r="D11" s="372"/>
      <c r="E11" s="279"/>
      <c r="F11" s="279"/>
      <c r="G11" s="70"/>
      <c r="H11" s="70"/>
      <c r="I11" s="70"/>
      <c r="J11" s="70"/>
      <c r="K11" s="71"/>
      <c r="L11" s="70"/>
      <c r="M11" s="71"/>
      <c r="N11" s="69"/>
    </row>
    <row r="12" spans="2:17" s="31" customFormat="1" ht="24" customHeight="1">
      <c r="B12" s="72"/>
      <c r="C12" s="70"/>
      <c r="D12" s="70"/>
      <c r="E12" s="70"/>
      <c r="F12" s="70"/>
      <c r="G12" s="70"/>
      <c r="H12" s="70"/>
      <c r="I12" s="70"/>
      <c r="J12" s="70"/>
      <c r="K12" s="71"/>
      <c r="L12" s="70" t="s">
        <v>134</v>
      </c>
      <c r="M12" s="71"/>
      <c r="N12" s="69" t="s">
        <v>134</v>
      </c>
    </row>
    <row r="13" spans="2:17" s="31" customFormat="1" ht="24" customHeight="1">
      <c r="B13" s="275" t="s">
        <v>104</v>
      </c>
      <c r="C13" s="334">
        <v>2023</v>
      </c>
      <c r="D13" s="335"/>
      <c r="E13" s="299"/>
      <c r="F13" s="308"/>
      <c r="G13" s="331" t="s">
        <v>120</v>
      </c>
      <c r="H13" s="196">
        <v>2024</v>
      </c>
      <c r="I13" s="308"/>
      <c r="J13" s="308"/>
      <c r="K13" s="331" t="s">
        <v>120</v>
      </c>
      <c r="L13" s="81">
        <v>2025</v>
      </c>
      <c r="M13" s="331" t="s">
        <v>120</v>
      </c>
      <c r="N13" s="81">
        <v>2026</v>
      </c>
      <c r="O13" s="331" t="s">
        <v>120</v>
      </c>
      <c r="Q13" s="104"/>
    </row>
    <row r="14" spans="2:17" s="31" customFormat="1" ht="24" customHeight="1">
      <c r="B14" s="276"/>
      <c r="C14" s="336" t="s">
        <v>101</v>
      </c>
      <c r="D14" s="337"/>
      <c r="E14" s="311"/>
      <c r="F14" s="312"/>
      <c r="G14" s="332"/>
      <c r="H14" s="197" t="s">
        <v>102</v>
      </c>
      <c r="I14" s="303"/>
      <c r="J14" s="303"/>
      <c r="K14" s="332"/>
      <c r="L14" s="82" t="s">
        <v>99</v>
      </c>
      <c r="M14" s="332"/>
      <c r="N14" s="82" t="s">
        <v>99</v>
      </c>
      <c r="O14" s="332"/>
      <c r="Q14" s="104"/>
    </row>
    <row r="15" spans="2:17" s="31" customFormat="1" ht="24" customHeight="1" thickBot="1">
      <c r="B15" s="277"/>
      <c r="C15" s="338" t="s">
        <v>103</v>
      </c>
      <c r="D15" s="339"/>
      <c r="E15" s="301"/>
      <c r="F15" s="303"/>
      <c r="G15" s="332"/>
      <c r="H15" s="198" t="s">
        <v>103</v>
      </c>
      <c r="I15" s="303"/>
      <c r="J15" s="303"/>
      <c r="K15" s="332"/>
      <c r="L15" s="83" t="s">
        <v>103</v>
      </c>
      <c r="M15" s="332"/>
      <c r="N15" s="83" t="s">
        <v>103</v>
      </c>
      <c r="O15" s="332"/>
      <c r="Q15" s="104"/>
    </row>
    <row r="16" spans="2:17" s="31" customFormat="1" ht="24" customHeight="1" thickBot="1">
      <c r="B16" s="277"/>
      <c r="C16" s="340" t="s">
        <v>130</v>
      </c>
      <c r="D16" s="341"/>
      <c r="E16" s="302"/>
      <c r="F16" s="303"/>
      <c r="G16" s="332"/>
      <c r="H16" s="296" t="s">
        <v>130</v>
      </c>
      <c r="I16" s="309"/>
      <c r="J16" s="303"/>
      <c r="K16" s="332"/>
      <c r="L16" s="297" t="s">
        <v>130</v>
      </c>
      <c r="M16" s="332"/>
      <c r="N16" s="297" t="s">
        <v>130</v>
      </c>
      <c r="O16" s="332"/>
      <c r="Q16" s="104"/>
    </row>
    <row r="17" spans="2:21" s="31" customFormat="1" ht="24" customHeight="1">
      <c r="B17" s="278"/>
      <c r="C17" s="84" t="s">
        <v>1</v>
      </c>
      <c r="D17" s="73" t="s">
        <v>4</v>
      </c>
      <c r="E17" s="305" t="s">
        <v>128</v>
      </c>
      <c r="F17" s="313" t="s">
        <v>129</v>
      </c>
      <c r="G17" s="332"/>
      <c r="H17" s="290" t="s">
        <v>1</v>
      </c>
      <c r="I17" s="314" t="s">
        <v>128</v>
      </c>
      <c r="J17" s="314" t="s">
        <v>129</v>
      </c>
      <c r="K17" s="332"/>
      <c r="L17" s="298" t="s">
        <v>1</v>
      </c>
      <c r="M17" s="332"/>
      <c r="N17" s="292" t="s">
        <v>1</v>
      </c>
      <c r="O17" s="332"/>
      <c r="Q17" s="104"/>
    </row>
    <row r="18" spans="2:21" s="32" customFormat="1" ht="18.75">
      <c r="B18" s="89" t="s">
        <v>0</v>
      </c>
      <c r="C18" s="136"/>
      <c r="D18" s="135"/>
      <c r="E18" s="129"/>
      <c r="F18" s="280"/>
      <c r="G18" s="332"/>
      <c r="H18" s="137"/>
      <c r="I18" s="137"/>
      <c r="J18" s="137"/>
      <c r="K18" s="332"/>
      <c r="L18" s="138"/>
      <c r="M18" s="332"/>
      <c r="N18" s="139"/>
      <c r="O18" s="332"/>
      <c r="Q18" s="104"/>
    </row>
    <row r="19" spans="2:21" s="32" customFormat="1" ht="15" customHeight="1">
      <c r="B19" s="148" t="s">
        <v>97</v>
      </c>
      <c r="C19" s="112"/>
      <c r="D19" s="112"/>
      <c r="E19" s="212"/>
      <c r="F19" s="307" t="e">
        <f>SUM(D19-C19)/C19</f>
        <v>#DIV/0!</v>
      </c>
      <c r="G19" s="130"/>
      <c r="H19" s="117"/>
      <c r="I19" s="212">
        <f t="shared" ref="I19:I26" si="0">SUM(H19-D19)</f>
        <v>0</v>
      </c>
      <c r="J19" s="212" t="e">
        <f>SUM(I19-H19)/H19</f>
        <v>#DIV/0!</v>
      </c>
      <c r="K19" s="131"/>
      <c r="L19" s="119"/>
      <c r="M19" s="132"/>
      <c r="N19" s="122"/>
      <c r="O19" s="134"/>
    </row>
    <row r="20" spans="2:21" s="32" customFormat="1" ht="15" customHeight="1">
      <c r="B20" s="148" t="s">
        <v>9</v>
      </c>
      <c r="C20" s="112"/>
      <c r="D20" s="112"/>
      <c r="E20" s="212">
        <f>SUM(D20-C20)</f>
        <v>0</v>
      </c>
      <c r="F20" s="307" t="e">
        <f>SUM(D20-C20)/C20</f>
        <v>#DIV/0!</v>
      </c>
      <c r="G20" s="130"/>
      <c r="H20" s="117"/>
      <c r="I20" s="212">
        <f t="shared" si="0"/>
        <v>0</v>
      </c>
      <c r="J20" s="212" t="e">
        <f t="shared" ref="J20:J26" si="1">SUM(I20-H20)/H20</f>
        <v>#DIV/0!</v>
      </c>
      <c r="K20" s="131"/>
      <c r="L20" s="119"/>
      <c r="M20" s="132"/>
      <c r="N20" s="122"/>
      <c r="O20" s="134"/>
    </row>
    <row r="21" spans="2:21" s="32" customFormat="1" ht="15" customHeight="1">
      <c r="B21" s="148" t="s">
        <v>10</v>
      </c>
      <c r="C21" s="112"/>
      <c r="D21" s="112"/>
      <c r="E21" s="212">
        <f t="shared" ref="E21:E26" si="2">SUM(D21-C21)</f>
        <v>0</v>
      </c>
      <c r="F21" s="307" t="e">
        <f>SUM(D21-C21)/C21</f>
        <v>#DIV/0!</v>
      </c>
      <c r="G21" s="130"/>
      <c r="H21" s="117"/>
      <c r="I21" s="212">
        <f t="shared" si="0"/>
        <v>0</v>
      </c>
      <c r="J21" s="212" t="e">
        <f t="shared" si="1"/>
        <v>#DIV/0!</v>
      </c>
      <c r="K21" s="131"/>
      <c r="L21" s="119"/>
      <c r="M21" s="132"/>
      <c r="N21" s="122"/>
      <c r="O21" s="134"/>
    </row>
    <row r="22" spans="2:21" s="32" customFormat="1" ht="15" customHeight="1">
      <c r="B22" s="148" t="s">
        <v>98</v>
      </c>
      <c r="C22" s="112"/>
      <c r="D22" s="112"/>
      <c r="E22" s="212">
        <f t="shared" si="2"/>
        <v>0</v>
      </c>
      <c r="F22" s="307" t="e">
        <f t="shared" ref="F22:F26" si="3">SUM(D22-C22)/C22</f>
        <v>#DIV/0!</v>
      </c>
      <c r="G22" s="130"/>
      <c r="H22" s="117"/>
      <c r="I22" s="212">
        <f t="shared" si="0"/>
        <v>0</v>
      </c>
      <c r="J22" s="212" t="e">
        <f t="shared" si="1"/>
        <v>#DIV/0!</v>
      </c>
      <c r="K22" s="131"/>
      <c r="L22" s="119"/>
      <c r="M22" s="132"/>
      <c r="N22" s="122"/>
      <c r="O22" s="134"/>
    </row>
    <row r="23" spans="2:21" s="32" customFormat="1" ht="15" customHeight="1">
      <c r="B23" s="148" t="s">
        <v>17</v>
      </c>
      <c r="C23" s="112"/>
      <c r="D23" s="112"/>
      <c r="E23" s="212">
        <f t="shared" si="2"/>
        <v>0</v>
      </c>
      <c r="F23" s="307" t="e">
        <f t="shared" si="3"/>
        <v>#DIV/0!</v>
      </c>
      <c r="G23" s="130"/>
      <c r="H23" s="117"/>
      <c r="I23" s="212">
        <f t="shared" si="0"/>
        <v>0</v>
      </c>
      <c r="J23" s="212" t="e">
        <f t="shared" si="1"/>
        <v>#DIV/0!</v>
      </c>
      <c r="K23" s="131"/>
      <c r="L23" s="119"/>
      <c r="M23" s="132"/>
      <c r="N23" s="122"/>
      <c r="O23" s="134"/>
    </row>
    <row r="24" spans="2:21" s="32" customFormat="1" ht="15" customHeight="1">
      <c r="B24" s="148" t="s">
        <v>18</v>
      </c>
      <c r="C24" s="112"/>
      <c r="D24" s="112"/>
      <c r="E24" s="212">
        <f t="shared" si="2"/>
        <v>0</v>
      </c>
      <c r="F24" s="307" t="e">
        <f t="shared" si="3"/>
        <v>#DIV/0!</v>
      </c>
      <c r="G24" s="130"/>
      <c r="H24" s="117"/>
      <c r="I24" s="212">
        <f t="shared" si="0"/>
        <v>0</v>
      </c>
      <c r="J24" s="212" t="e">
        <f t="shared" si="1"/>
        <v>#DIV/0!</v>
      </c>
      <c r="K24" s="131"/>
      <c r="L24" s="119"/>
      <c r="M24" s="132"/>
      <c r="N24" s="122"/>
      <c r="O24" s="134"/>
    </row>
    <row r="25" spans="2:21" s="32" customFormat="1" ht="15" customHeight="1">
      <c r="B25" s="148" t="s">
        <v>30</v>
      </c>
      <c r="C25" s="112"/>
      <c r="D25" s="112"/>
      <c r="E25" s="212">
        <f t="shared" si="2"/>
        <v>0</v>
      </c>
      <c r="F25" s="307" t="e">
        <f t="shared" si="3"/>
        <v>#DIV/0!</v>
      </c>
      <c r="G25" s="130"/>
      <c r="H25" s="117"/>
      <c r="I25" s="212">
        <f t="shared" si="0"/>
        <v>0</v>
      </c>
      <c r="J25" s="212" t="e">
        <f t="shared" si="1"/>
        <v>#DIV/0!</v>
      </c>
      <c r="K25" s="131"/>
      <c r="L25" s="119"/>
      <c r="M25" s="132"/>
      <c r="N25" s="122"/>
      <c r="O25" s="134"/>
    </row>
    <row r="26" spans="2:21" s="32" customFormat="1" ht="15" customHeight="1">
      <c r="B26" s="148" t="s">
        <v>30</v>
      </c>
      <c r="C26" s="112"/>
      <c r="D26" s="112"/>
      <c r="E26" s="212">
        <f t="shared" si="2"/>
        <v>0</v>
      </c>
      <c r="F26" s="307" t="e">
        <f t="shared" si="3"/>
        <v>#DIV/0!</v>
      </c>
      <c r="G26" s="130"/>
      <c r="H26" s="117"/>
      <c r="I26" s="212">
        <f t="shared" si="0"/>
        <v>0</v>
      </c>
      <c r="J26" s="212" t="e">
        <f t="shared" si="1"/>
        <v>#DIV/0!</v>
      </c>
      <c r="K26" s="131"/>
      <c r="L26" s="119"/>
      <c r="M26" s="132"/>
      <c r="N26" s="122"/>
      <c r="O26" s="134"/>
    </row>
    <row r="27" spans="2:21" s="32" customFormat="1" ht="15" customHeight="1">
      <c r="B27" s="141" t="s">
        <v>106</v>
      </c>
      <c r="C27" s="142">
        <f>SUM(C19:C26)</f>
        <v>0</v>
      </c>
      <c r="D27" s="142">
        <f>SUM(D19:D26)</f>
        <v>0</v>
      </c>
      <c r="E27" s="142"/>
      <c r="F27" s="142"/>
      <c r="G27" s="143"/>
      <c r="H27" s="142">
        <f>SUM(H19:H26)</f>
        <v>0</v>
      </c>
      <c r="I27" s="142"/>
      <c r="J27" s="142"/>
      <c r="K27" s="144"/>
      <c r="L27" s="142">
        <f>SUM(L19:L26)</f>
        <v>0</v>
      </c>
      <c r="M27" s="145"/>
      <c r="N27" s="142">
        <f>SUM(N19:N26)</f>
        <v>0</v>
      </c>
      <c r="O27" s="146"/>
    </row>
    <row r="28" spans="2:21" s="41" customFormat="1" ht="15" customHeight="1">
      <c r="B28" s="91"/>
      <c r="C28" s="112"/>
      <c r="D28" s="112"/>
      <c r="E28" s="212"/>
      <c r="F28" s="212"/>
      <c r="G28" s="130"/>
      <c r="H28" s="117"/>
      <c r="I28" s="212"/>
      <c r="J28" s="212"/>
      <c r="K28" s="131"/>
      <c r="L28" s="119"/>
      <c r="M28" s="132"/>
      <c r="N28" s="122"/>
      <c r="O28" s="134"/>
      <c r="P28" s="32"/>
      <c r="Q28" s="32"/>
      <c r="R28" s="32"/>
      <c r="S28" s="32"/>
      <c r="T28" s="32"/>
      <c r="U28" s="32"/>
    </row>
    <row r="29" spans="2:21" s="41" customFormat="1" ht="15" customHeight="1">
      <c r="B29" s="92" t="s">
        <v>5</v>
      </c>
      <c r="C29" s="129"/>
      <c r="D29" s="129"/>
      <c r="E29" s="129"/>
      <c r="F29" s="129"/>
      <c r="G29" s="130"/>
      <c r="H29" s="129"/>
      <c r="I29" s="129"/>
      <c r="J29" s="129"/>
      <c r="K29" s="131"/>
      <c r="L29" s="129"/>
      <c r="M29" s="132"/>
      <c r="N29" s="133"/>
      <c r="O29" s="134"/>
      <c r="P29" s="32"/>
      <c r="Q29" s="32"/>
      <c r="R29" s="32"/>
      <c r="S29" s="32"/>
      <c r="T29" s="32"/>
      <c r="U29" s="32"/>
    </row>
    <row r="30" spans="2:21" s="32" customFormat="1" ht="15" customHeight="1">
      <c r="B30" s="148" t="s">
        <v>20</v>
      </c>
      <c r="C30" s="112"/>
      <c r="D30" s="112"/>
      <c r="E30" s="212">
        <f t="shared" ref="E30:E37" si="4">SUM(D30-C30)</f>
        <v>0</v>
      </c>
      <c r="F30" s="307" t="e">
        <f>SUM(D30-C30)/C30</f>
        <v>#DIV/0!</v>
      </c>
      <c r="G30" s="130"/>
      <c r="H30" s="117"/>
      <c r="I30" s="212">
        <f t="shared" ref="I30:I37" si="5">SUM(H30-D30)</f>
        <v>0</v>
      </c>
      <c r="J30" s="212" t="e">
        <f>SUM(I30-H30)/H30</f>
        <v>#DIV/0!</v>
      </c>
      <c r="K30" s="131"/>
      <c r="L30" s="119"/>
      <c r="M30" s="132"/>
      <c r="N30" s="122"/>
      <c r="O30" s="134"/>
    </row>
    <row r="31" spans="2:21" s="32" customFormat="1" ht="15" customHeight="1">
      <c r="B31" s="148" t="s">
        <v>11</v>
      </c>
      <c r="C31" s="112"/>
      <c r="D31" s="112"/>
      <c r="E31" s="212">
        <f t="shared" si="4"/>
        <v>0</v>
      </c>
      <c r="F31" s="307" t="e">
        <f>SUM(D31-C31)/C31</f>
        <v>#DIV/0!</v>
      </c>
      <c r="G31" s="130"/>
      <c r="H31" s="117"/>
      <c r="I31" s="212">
        <f t="shared" si="5"/>
        <v>0</v>
      </c>
      <c r="J31" s="212" t="e">
        <f>SUM(I31-H31)/H31</f>
        <v>#DIV/0!</v>
      </c>
      <c r="K31" s="131"/>
      <c r="L31" s="119"/>
      <c r="M31" s="132"/>
      <c r="N31" s="122"/>
      <c r="O31" s="134"/>
    </row>
    <row r="32" spans="2:21" s="32" customFormat="1" ht="15" customHeight="1">
      <c r="B32" s="148" t="s">
        <v>19</v>
      </c>
      <c r="C32" s="112"/>
      <c r="D32" s="112"/>
      <c r="E32" s="212">
        <f t="shared" si="4"/>
        <v>0</v>
      </c>
      <c r="F32" s="307" t="e">
        <f t="shared" ref="F32:F37" si="6">SUM(D32-C32)/C32</f>
        <v>#DIV/0!</v>
      </c>
      <c r="G32" s="130"/>
      <c r="H32" s="117"/>
      <c r="I32" s="212">
        <f t="shared" si="5"/>
        <v>0</v>
      </c>
      <c r="J32" s="212" t="e">
        <f t="shared" ref="J32:J37" si="7">SUM(I32-H32)/H32</f>
        <v>#DIV/0!</v>
      </c>
      <c r="K32" s="131"/>
      <c r="L32" s="119"/>
      <c r="M32" s="132"/>
      <c r="N32" s="122"/>
      <c r="O32" s="134"/>
    </row>
    <row r="33" spans="2:21" s="32" customFormat="1" ht="15" customHeight="1">
      <c r="B33" s="148" t="s">
        <v>105</v>
      </c>
      <c r="C33" s="112"/>
      <c r="D33" s="112"/>
      <c r="E33" s="212">
        <f t="shared" si="4"/>
        <v>0</v>
      </c>
      <c r="F33" s="307" t="e">
        <f t="shared" si="6"/>
        <v>#DIV/0!</v>
      </c>
      <c r="G33" s="130"/>
      <c r="H33" s="117"/>
      <c r="I33" s="212">
        <f t="shared" si="5"/>
        <v>0</v>
      </c>
      <c r="J33" s="212" t="e">
        <f t="shared" si="7"/>
        <v>#DIV/0!</v>
      </c>
      <c r="K33" s="131"/>
      <c r="L33" s="121"/>
      <c r="M33" s="132"/>
      <c r="N33" s="122"/>
      <c r="O33" s="134"/>
    </row>
    <row r="34" spans="2:21" s="32" customFormat="1" ht="15" customHeight="1">
      <c r="B34" s="148" t="s">
        <v>6</v>
      </c>
      <c r="C34" s="112"/>
      <c r="D34" s="112"/>
      <c r="E34" s="212">
        <f t="shared" si="4"/>
        <v>0</v>
      </c>
      <c r="F34" s="307" t="e">
        <f t="shared" si="6"/>
        <v>#DIV/0!</v>
      </c>
      <c r="G34" s="130"/>
      <c r="H34" s="117"/>
      <c r="I34" s="212">
        <f t="shared" si="5"/>
        <v>0</v>
      </c>
      <c r="J34" s="212" t="e">
        <f t="shared" si="7"/>
        <v>#DIV/0!</v>
      </c>
      <c r="K34" s="131"/>
      <c r="L34" s="119"/>
      <c r="M34" s="132"/>
      <c r="N34" s="122"/>
      <c r="O34" s="134"/>
    </row>
    <row r="35" spans="2:21" s="32" customFormat="1" ht="15" customHeight="1">
      <c r="B35" s="148" t="s">
        <v>21</v>
      </c>
      <c r="C35" s="112"/>
      <c r="D35" s="112"/>
      <c r="E35" s="212">
        <f t="shared" si="4"/>
        <v>0</v>
      </c>
      <c r="F35" s="307" t="e">
        <f t="shared" si="6"/>
        <v>#DIV/0!</v>
      </c>
      <c r="G35" s="130"/>
      <c r="H35" s="117"/>
      <c r="I35" s="212">
        <f t="shared" si="5"/>
        <v>0</v>
      </c>
      <c r="J35" s="212" t="e">
        <f t="shared" si="7"/>
        <v>#DIV/0!</v>
      </c>
      <c r="K35" s="131"/>
      <c r="L35" s="119"/>
      <c r="M35" s="132"/>
      <c r="N35" s="122"/>
      <c r="O35" s="134"/>
    </row>
    <row r="36" spans="2:21" s="32" customFormat="1" ht="15" customHeight="1">
      <c r="B36" s="148" t="s">
        <v>30</v>
      </c>
      <c r="C36" s="112"/>
      <c r="D36" s="112"/>
      <c r="E36" s="212">
        <f t="shared" si="4"/>
        <v>0</v>
      </c>
      <c r="F36" s="307" t="e">
        <f t="shared" si="6"/>
        <v>#DIV/0!</v>
      </c>
      <c r="G36" s="130"/>
      <c r="H36" s="117"/>
      <c r="I36" s="212">
        <f t="shared" si="5"/>
        <v>0</v>
      </c>
      <c r="J36" s="212" t="e">
        <f t="shared" si="7"/>
        <v>#DIV/0!</v>
      </c>
      <c r="K36" s="131"/>
      <c r="L36" s="119"/>
      <c r="M36" s="132"/>
      <c r="N36" s="122"/>
      <c r="O36" s="134"/>
    </row>
    <row r="37" spans="2:21" s="32" customFormat="1" ht="15" customHeight="1">
      <c r="B37" s="148" t="s">
        <v>30</v>
      </c>
      <c r="C37" s="112"/>
      <c r="D37" s="112"/>
      <c r="E37" s="212">
        <f t="shared" si="4"/>
        <v>0</v>
      </c>
      <c r="F37" s="307" t="e">
        <f t="shared" si="6"/>
        <v>#DIV/0!</v>
      </c>
      <c r="G37" s="130"/>
      <c r="H37" s="117"/>
      <c r="I37" s="212">
        <f t="shared" si="5"/>
        <v>0</v>
      </c>
      <c r="J37" s="212" t="e">
        <f t="shared" si="7"/>
        <v>#DIV/0!</v>
      </c>
      <c r="K37" s="131"/>
      <c r="L37" s="119"/>
      <c r="M37" s="132"/>
      <c r="N37" s="122"/>
      <c r="O37" s="134"/>
    </row>
    <row r="38" spans="2:21" s="32" customFormat="1" ht="15" customHeight="1">
      <c r="B38" s="141" t="s">
        <v>106</v>
      </c>
      <c r="C38" s="142">
        <f>SUM(C31:C37)</f>
        <v>0</v>
      </c>
      <c r="D38" s="142">
        <f>SUM(D31:D37)</f>
        <v>0</v>
      </c>
      <c r="E38" s="142"/>
      <c r="F38" s="142"/>
      <c r="G38" s="143"/>
      <c r="H38" s="142">
        <f>SUM(H31:H37)</f>
        <v>0</v>
      </c>
      <c r="I38" s="142"/>
      <c r="J38" s="142"/>
      <c r="K38" s="144"/>
      <c r="L38" s="142">
        <f>SUM(L31:L37)</f>
        <v>0</v>
      </c>
      <c r="M38" s="145"/>
      <c r="N38" s="142">
        <f>SUM(N31:N37)</f>
        <v>0</v>
      </c>
      <c r="O38" s="146"/>
    </row>
    <row r="39" spans="2:21" s="41" customFormat="1" ht="15" customHeight="1">
      <c r="B39" s="91"/>
      <c r="C39" s="112"/>
      <c r="D39" s="112"/>
      <c r="E39" s="212"/>
      <c r="F39" s="212"/>
      <c r="G39" s="130"/>
      <c r="H39" s="117"/>
      <c r="I39" s="212"/>
      <c r="J39" s="212"/>
      <c r="K39" s="131"/>
      <c r="L39" s="119"/>
      <c r="M39" s="132"/>
      <c r="N39" s="122"/>
      <c r="O39" s="134"/>
      <c r="P39" s="32"/>
      <c r="Q39" s="32"/>
      <c r="R39" s="32"/>
      <c r="S39" s="32"/>
      <c r="T39" s="32"/>
      <c r="U39" s="32"/>
    </row>
    <row r="40" spans="2:21" s="41" customFormat="1" ht="15" customHeight="1">
      <c r="B40" s="92" t="s">
        <v>7</v>
      </c>
      <c r="C40" s="129"/>
      <c r="D40" s="129"/>
      <c r="E40" s="129"/>
      <c r="F40" s="129"/>
      <c r="G40" s="130"/>
      <c r="H40" s="129"/>
      <c r="I40" s="129"/>
      <c r="J40" s="129"/>
      <c r="K40" s="131"/>
      <c r="L40" s="129"/>
      <c r="M40" s="132"/>
      <c r="N40" s="133"/>
      <c r="O40" s="134"/>
      <c r="P40" s="32"/>
      <c r="Q40" s="32"/>
      <c r="R40" s="32"/>
      <c r="S40" s="32"/>
      <c r="T40" s="32"/>
      <c r="U40" s="32"/>
    </row>
    <row r="41" spans="2:21" s="32" customFormat="1" ht="15" customHeight="1">
      <c r="B41" s="148" t="s">
        <v>22</v>
      </c>
      <c r="C41" s="112"/>
      <c r="D41" s="112"/>
      <c r="E41" s="212">
        <f t="shared" ref="E41:E53" si="8">SUM(D41-C41)</f>
        <v>0</v>
      </c>
      <c r="F41" s="307" t="e">
        <f t="shared" ref="F41:F53" si="9">SUM(D41-C41)/C41</f>
        <v>#DIV/0!</v>
      </c>
      <c r="G41" s="130"/>
      <c r="H41" s="117"/>
      <c r="I41" s="212">
        <f t="shared" ref="I41:I53" si="10">SUM(H41-D41)</f>
        <v>0</v>
      </c>
      <c r="J41" s="212" t="e">
        <f t="shared" ref="J41:J53" si="11">SUM(I41-H41)/H41</f>
        <v>#DIV/0!</v>
      </c>
      <c r="K41" s="131"/>
      <c r="L41" s="119"/>
      <c r="M41" s="132"/>
      <c r="N41" s="122"/>
      <c r="O41" s="134"/>
    </row>
    <row r="42" spans="2:21" s="32" customFormat="1" ht="15" customHeight="1">
      <c r="B42" s="148" t="s">
        <v>23</v>
      </c>
      <c r="C42" s="112"/>
      <c r="D42" s="112"/>
      <c r="E42" s="212">
        <f t="shared" si="8"/>
        <v>0</v>
      </c>
      <c r="F42" s="307" t="e">
        <f t="shared" si="9"/>
        <v>#DIV/0!</v>
      </c>
      <c r="G42" s="130"/>
      <c r="H42" s="117"/>
      <c r="I42" s="212">
        <f t="shared" si="10"/>
        <v>0</v>
      </c>
      <c r="J42" s="212" t="e">
        <f t="shared" si="11"/>
        <v>#DIV/0!</v>
      </c>
      <c r="K42" s="131"/>
      <c r="L42" s="119"/>
      <c r="M42" s="132"/>
      <c r="N42" s="122"/>
      <c r="O42" s="134"/>
    </row>
    <row r="43" spans="2:21" s="32" customFormat="1" ht="15" customHeight="1">
      <c r="B43" s="148" t="s">
        <v>24</v>
      </c>
      <c r="C43" s="112"/>
      <c r="D43" s="112"/>
      <c r="E43" s="212">
        <f t="shared" si="8"/>
        <v>0</v>
      </c>
      <c r="F43" s="307" t="e">
        <f t="shared" si="9"/>
        <v>#DIV/0!</v>
      </c>
      <c r="G43" s="130"/>
      <c r="H43" s="117"/>
      <c r="I43" s="212">
        <f t="shared" si="10"/>
        <v>0</v>
      </c>
      <c r="J43" s="212" t="e">
        <f t="shared" si="11"/>
        <v>#DIV/0!</v>
      </c>
      <c r="K43" s="131"/>
      <c r="L43" s="119"/>
      <c r="M43" s="132"/>
      <c r="N43" s="122"/>
      <c r="O43" s="134"/>
    </row>
    <row r="44" spans="2:21" s="32" customFormat="1" ht="15" customHeight="1">
      <c r="B44" s="148" t="s">
        <v>25</v>
      </c>
      <c r="C44" s="112"/>
      <c r="D44" s="112"/>
      <c r="E44" s="212">
        <f t="shared" si="8"/>
        <v>0</v>
      </c>
      <c r="F44" s="307" t="e">
        <f t="shared" si="9"/>
        <v>#DIV/0!</v>
      </c>
      <c r="G44" s="130"/>
      <c r="H44" s="117"/>
      <c r="I44" s="212">
        <f t="shared" si="10"/>
        <v>0</v>
      </c>
      <c r="J44" s="212" t="e">
        <f t="shared" si="11"/>
        <v>#DIV/0!</v>
      </c>
      <c r="K44" s="131"/>
      <c r="L44" s="119"/>
      <c r="M44" s="132"/>
      <c r="N44" s="122"/>
      <c r="O44" s="134"/>
    </row>
    <row r="45" spans="2:21" s="32" customFormat="1" ht="15" customHeight="1">
      <c r="B45" s="148" t="s">
        <v>26</v>
      </c>
      <c r="C45" s="112"/>
      <c r="D45" s="112"/>
      <c r="E45" s="212">
        <f t="shared" si="8"/>
        <v>0</v>
      </c>
      <c r="F45" s="307" t="e">
        <f t="shared" si="9"/>
        <v>#DIV/0!</v>
      </c>
      <c r="G45" s="130"/>
      <c r="H45" s="117"/>
      <c r="I45" s="212">
        <f t="shared" si="10"/>
        <v>0</v>
      </c>
      <c r="J45" s="212" t="e">
        <f t="shared" si="11"/>
        <v>#DIV/0!</v>
      </c>
      <c r="K45" s="131"/>
      <c r="L45" s="119"/>
      <c r="M45" s="132"/>
      <c r="N45" s="122"/>
      <c r="O45" s="134"/>
    </row>
    <row r="46" spans="2:21" s="32" customFormat="1" ht="15" customHeight="1">
      <c r="B46" s="148" t="s">
        <v>13</v>
      </c>
      <c r="C46" s="112"/>
      <c r="D46" s="112"/>
      <c r="E46" s="212">
        <f t="shared" si="8"/>
        <v>0</v>
      </c>
      <c r="F46" s="307" t="e">
        <f t="shared" si="9"/>
        <v>#DIV/0!</v>
      </c>
      <c r="G46" s="130"/>
      <c r="H46" s="117"/>
      <c r="I46" s="212">
        <f t="shared" si="10"/>
        <v>0</v>
      </c>
      <c r="J46" s="212" t="e">
        <f t="shared" si="11"/>
        <v>#DIV/0!</v>
      </c>
      <c r="K46" s="131"/>
      <c r="L46" s="119"/>
      <c r="M46" s="132"/>
      <c r="N46" s="122"/>
      <c r="O46" s="134"/>
    </row>
    <row r="47" spans="2:21" s="32" customFormat="1" ht="15" customHeight="1">
      <c r="B47" s="148" t="s">
        <v>27</v>
      </c>
      <c r="C47" s="112"/>
      <c r="D47" s="112"/>
      <c r="E47" s="212">
        <f t="shared" si="8"/>
        <v>0</v>
      </c>
      <c r="F47" s="307" t="e">
        <f t="shared" si="9"/>
        <v>#DIV/0!</v>
      </c>
      <c r="G47" s="130"/>
      <c r="H47" s="117"/>
      <c r="I47" s="212">
        <f t="shared" si="10"/>
        <v>0</v>
      </c>
      <c r="J47" s="212" t="e">
        <f t="shared" si="11"/>
        <v>#DIV/0!</v>
      </c>
      <c r="K47" s="131"/>
      <c r="L47" s="119"/>
      <c r="M47" s="132"/>
      <c r="N47" s="122"/>
      <c r="O47" s="134"/>
    </row>
    <row r="48" spans="2:21" s="32" customFormat="1" ht="15" customHeight="1">
      <c r="B48" s="148" t="s">
        <v>28</v>
      </c>
      <c r="C48" s="112"/>
      <c r="D48" s="112"/>
      <c r="E48" s="212">
        <f t="shared" si="8"/>
        <v>0</v>
      </c>
      <c r="F48" s="307" t="e">
        <f t="shared" si="9"/>
        <v>#DIV/0!</v>
      </c>
      <c r="G48" s="130"/>
      <c r="H48" s="117"/>
      <c r="I48" s="212">
        <f t="shared" si="10"/>
        <v>0</v>
      </c>
      <c r="J48" s="212" t="e">
        <f t="shared" si="11"/>
        <v>#DIV/0!</v>
      </c>
      <c r="K48" s="131"/>
      <c r="L48" s="119"/>
      <c r="M48" s="132"/>
      <c r="N48" s="122"/>
      <c r="O48" s="134"/>
    </row>
    <row r="49" spans="2:21" s="32" customFormat="1" ht="15" customHeight="1">
      <c r="B49" s="148" t="s">
        <v>29</v>
      </c>
      <c r="C49" s="112"/>
      <c r="D49" s="112"/>
      <c r="E49" s="212">
        <f t="shared" si="8"/>
        <v>0</v>
      </c>
      <c r="F49" s="307" t="e">
        <f t="shared" si="9"/>
        <v>#DIV/0!</v>
      </c>
      <c r="G49" s="130"/>
      <c r="H49" s="117"/>
      <c r="I49" s="212">
        <f t="shared" si="10"/>
        <v>0</v>
      </c>
      <c r="J49" s="212" t="e">
        <f t="shared" si="11"/>
        <v>#DIV/0!</v>
      </c>
      <c r="K49" s="131"/>
      <c r="L49" s="119"/>
      <c r="M49" s="132"/>
      <c r="N49" s="122"/>
      <c r="O49" s="134"/>
    </row>
    <row r="50" spans="2:21" s="32" customFormat="1" ht="15" customHeight="1">
      <c r="B50" s="148" t="s">
        <v>12</v>
      </c>
      <c r="C50" s="112"/>
      <c r="D50" s="112"/>
      <c r="E50" s="212">
        <f t="shared" si="8"/>
        <v>0</v>
      </c>
      <c r="F50" s="307" t="e">
        <f t="shared" si="9"/>
        <v>#DIV/0!</v>
      </c>
      <c r="G50" s="130"/>
      <c r="H50" s="117"/>
      <c r="I50" s="212">
        <f t="shared" si="10"/>
        <v>0</v>
      </c>
      <c r="J50" s="212" t="e">
        <f t="shared" si="11"/>
        <v>#DIV/0!</v>
      </c>
      <c r="K50" s="131"/>
      <c r="L50" s="119"/>
      <c r="M50" s="132"/>
      <c r="N50" s="122"/>
      <c r="O50" s="134"/>
    </row>
    <row r="51" spans="2:21" s="32" customFormat="1" ht="15" customHeight="1">
      <c r="B51" s="148" t="s">
        <v>31</v>
      </c>
      <c r="C51" s="112"/>
      <c r="D51" s="112"/>
      <c r="E51" s="212">
        <f t="shared" si="8"/>
        <v>0</v>
      </c>
      <c r="F51" s="307" t="e">
        <f t="shared" si="9"/>
        <v>#DIV/0!</v>
      </c>
      <c r="G51" s="130"/>
      <c r="H51" s="117"/>
      <c r="I51" s="212">
        <f t="shared" si="10"/>
        <v>0</v>
      </c>
      <c r="J51" s="212" t="e">
        <f t="shared" si="11"/>
        <v>#DIV/0!</v>
      </c>
      <c r="K51" s="131"/>
      <c r="L51" s="119"/>
      <c r="M51" s="132"/>
      <c r="N51" s="122"/>
      <c r="O51" s="134"/>
    </row>
    <row r="52" spans="2:21" s="32" customFormat="1" ht="15" customHeight="1">
      <c r="B52" s="148" t="s">
        <v>30</v>
      </c>
      <c r="C52" s="112"/>
      <c r="D52" s="112"/>
      <c r="E52" s="212">
        <f t="shared" si="8"/>
        <v>0</v>
      </c>
      <c r="F52" s="307" t="e">
        <f t="shared" si="9"/>
        <v>#DIV/0!</v>
      </c>
      <c r="G52" s="130"/>
      <c r="H52" s="117"/>
      <c r="I52" s="212">
        <f t="shared" si="10"/>
        <v>0</v>
      </c>
      <c r="J52" s="212" t="e">
        <f t="shared" si="11"/>
        <v>#DIV/0!</v>
      </c>
      <c r="K52" s="131"/>
      <c r="L52" s="119"/>
      <c r="M52" s="132"/>
      <c r="N52" s="122"/>
      <c r="O52" s="134"/>
    </row>
    <row r="53" spans="2:21" s="32" customFormat="1" ht="15" customHeight="1">
      <c r="B53" s="148" t="s">
        <v>30</v>
      </c>
      <c r="C53" s="112"/>
      <c r="D53" s="112"/>
      <c r="E53" s="212">
        <f t="shared" si="8"/>
        <v>0</v>
      </c>
      <c r="F53" s="307" t="e">
        <f t="shared" si="9"/>
        <v>#DIV/0!</v>
      </c>
      <c r="G53" s="130"/>
      <c r="H53" s="117"/>
      <c r="I53" s="212">
        <f t="shared" si="10"/>
        <v>0</v>
      </c>
      <c r="J53" s="212" t="e">
        <f t="shared" si="11"/>
        <v>#DIV/0!</v>
      </c>
      <c r="K53" s="131"/>
      <c r="L53" s="119"/>
      <c r="M53" s="132"/>
      <c r="N53" s="122"/>
      <c r="O53" s="134"/>
    </row>
    <row r="54" spans="2:21" s="32" customFormat="1" ht="15" customHeight="1">
      <c r="B54" s="141" t="s">
        <v>106</v>
      </c>
      <c r="C54" s="142">
        <f>SUM(C41:C53)</f>
        <v>0</v>
      </c>
      <c r="D54" s="142">
        <f>SUM(D41:D53)</f>
        <v>0</v>
      </c>
      <c r="E54" s="142"/>
      <c r="F54" s="142"/>
      <c r="G54" s="143"/>
      <c r="H54" s="142">
        <f>SUM(H41:H53)</f>
        <v>0</v>
      </c>
      <c r="I54" s="142"/>
      <c r="J54" s="142"/>
      <c r="K54" s="144"/>
      <c r="L54" s="142">
        <f>SUM(L41:L53)</f>
        <v>0</v>
      </c>
      <c r="M54" s="145"/>
      <c r="N54" s="142">
        <f>SUM(N41:N53)</f>
        <v>0</v>
      </c>
      <c r="O54" s="146"/>
    </row>
    <row r="55" spans="2:21" s="41" customFormat="1" ht="15" customHeight="1">
      <c r="B55" s="91"/>
      <c r="C55" s="112"/>
      <c r="D55" s="112"/>
      <c r="E55" s="212"/>
      <c r="F55" s="212"/>
      <c r="G55" s="130"/>
      <c r="H55" s="117"/>
      <c r="I55" s="212"/>
      <c r="J55" s="212"/>
      <c r="K55" s="131"/>
      <c r="L55" s="119"/>
      <c r="M55" s="132"/>
      <c r="N55" s="122"/>
      <c r="O55" s="134"/>
      <c r="P55" s="32"/>
      <c r="Q55" s="32"/>
      <c r="R55" s="32"/>
      <c r="S55" s="32"/>
      <c r="T55" s="32"/>
      <c r="U55" s="32"/>
    </row>
    <row r="56" spans="2:21" s="41" customFormat="1" ht="15" customHeight="1">
      <c r="B56" s="93" t="s">
        <v>3</v>
      </c>
      <c r="C56" s="129"/>
      <c r="D56" s="129"/>
      <c r="E56" s="129"/>
      <c r="F56" s="129"/>
      <c r="G56" s="130"/>
      <c r="H56" s="129"/>
      <c r="I56" s="129"/>
      <c r="J56" s="129"/>
      <c r="K56" s="131"/>
      <c r="L56" s="129"/>
      <c r="M56" s="132"/>
      <c r="N56" s="133"/>
      <c r="O56" s="134"/>
      <c r="P56" s="32"/>
      <c r="Q56" s="32"/>
      <c r="R56" s="32"/>
      <c r="S56" s="32"/>
      <c r="T56" s="32"/>
      <c r="U56" s="32"/>
    </row>
    <row r="57" spans="2:21" s="32" customFormat="1" ht="15" customHeight="1">
      <c r="B57" s="148" t="s">
        <v>35</v>
      </c>
      <c r="C57" s="112"/>
      <c r="D57" s="112"/>
      <c r="E57" s="212">
        <f t="shared" ref="E57:E61" si="12">SUM(D57-C57)</f>
        <v>0</v>
      </c>
      <c r="F57" s="307" t="e">
        <f t="shared" ref="F57:F61" si="13">SUM(D57-C57)/C57</f>
        <v>#DIV/0!</v>
      </c>
      <c r="G57" s="130"/>
      <c r="H57" s="117"/>
      <c r="I57" s="212">
        <f t="shared" ref="I57:I61" si="14">SUM(H57-D57)</f>
        <v>0</v>
      </c>
      <c r="J57" s="212" t="e">
        <f t="shared" ref="J57:J61" si="15">SUM(I57-H57)/H57</f>
        <v>#DIV/0!</v>
      </c>
      <c r="K57" s="131"/>
      <c r="L57" s="119"/>
      <c r="M57" s="132"/>
      <c r="N57" s="122"/>
      <c r="O57" s="134"/>
    </row>
    <row r="58" spans="2:21" s="32" customFormat="1" ht="15" customHeight="1">
      <c r="B58" s="148" t="s">
        <v>32</v>
      </c>
      <c r="C58" s="112"/>
      <c r="D58" s="112"/>
      <c r="E58" s="212">
        <f t="shared" si="12"/>
        <v>0</v>
      </c>
      <c r="F58" s="307" t="e">
        <f t="shared" si="13"/>
        <v>#DIV/0!</v>
      </c>
      <c r="G58" s="130"/>
      <c r="H58" s="117"/>
      <c r="I58" s="212">
        <f t="shared" si="14"/>
        <v>0</v>
      </c>
      <c r="J58" s="212" t="e">
        <f t="shared" si="15"/>
        <v>#DIV/0!</v>
      </c>
      <c r="K58" s="131"/>
      <c r="L58" s="119"/>
      <c r="M58" s="132"/>
      <c r="N58" s="122"/>
      <c r="O58" s="134"/>
    </row>
    <row r="59" spans="2:21" s="32" customFormat="1" ht="15" customHeight="1">
      <c r="B59" s="148" t="s">
        <v>33</v>
      </c>
      <c r="C59" s="112"/>
      <c r="D59" s="112"/>
      <c r="E59" s="212">
        <f t="shared" si="12"/>
        <v>0</v>
      </c>
      <c r="F59" s="307" t="e">
        <f t="shared" si="13"/>
        <v>#DIV/0!</v>
      </c>
      <c r="G59" s="130"/>
      <c r="H59" s="117"/>
      <c r="I59" s="212">
        <f t="shared" si="14"/>
        <v>0</v>
      </c>
      <c r="J59" s="212" t="e">
        <f t="shared" si="15"/>
        <v>#DIV/0!</v>
      </c>
      <c r="K59" s="131"/>
      <c r="L59" s="119"/>
      <c r="M59" s="132"/>
      <c r="N59" s="122"/>
      <c r="O59" s="134"/>
    </row>
    <row r="60" spans="2:21" s="32" customFormat="1" ht="15" customHeight="1">
      <c r="B60" s="148" t="s">
        <v>30</v>
      </c>
      <c r="C60" s="112"/>
      <c r="D60" s="112"/>
      <c r="E60" s="212">
        <f t="shared" si="12"/>
        <v>0</v>
      </c>
      <c r="F60" s="307" t="e">
        <f t="shared" si="13"/>
        <v>#DIV/0!</v>
      </c>
      <c r="G60" s="130"/>
      <c r="H60" s="117"/>
      <c r="I60" s="212">
        <f t="shared" si="14"/>
        <v>0</v>
      </c>
      <c r="J60" s="212" t="e">
        <f t="shared" si="15"/>
        <v>#DIV/0!</v>
      </c>
      <c r="K60" s="131"/>
      <c r="L60" s="119"/>
      <c r="M60" s="132"/>
      <c r="N60" s="122"/>
      <c r="O60" s="134"/>
    </row>
    <row r="61" spans="2:21" s="32" customFormat="1" ht="15" customHeight="1">
      <c r="B61" s="90"/>
      <c r="C61" s="112"/>
      <c r="D61" s="112"/>
      <c r="E61" s="212">
        <f t="shared" si="12"/>
        <v>0</v>
      </c>
      <c r="F61" s="212" t="e">
        <f t="shared" si="13"/>
        <v>#DIV/0!</v>
      </c>
      <c r="G61" s="130"/>
      <c r="H61" s="117"/>
      <c r="I61" s="212">
        <f t="shared" si="14"/>
        <v>0</v>
      </c>
      <c r="J61" s="212" t="e">
        <f t="shared" si="15"/>
        <v>#DIV/0!</v>
      </c>
      <c r="K61" s="131"/>
      <c r="L61" s="119"/>
      <c r="M61" s="132"/>
      <c r="N61" s="122"/>
      <c r="O61" s="134"/>
    </row>
    <row r="62" spans="2:21" s="32" customFormat="1" ht="15" customHeight="1">
      <c r="B62" s="141" t="s">
        <v>106</v>
      </c>
      <c r="C62" s="142">
        <f>SUM(C57:C61)</f>
        <v>0</v>
      </c>
      <c r="D62" s="142">
        <f>SUM(D57:D61)</f>
        <v>0</v>
      </c>
      <c r="E62" s="142"/>
      <c r="F62" s="142"/>
      <c r="G62" s="143"/>
      <c r="H62" s="142">
        <f>SUM(H57:H61)</f>
        <v>0</v>
      </c>
      <c r="I62" s="142"/>
      <c r="J62" s="142"/>
      <c r="K62" s="144"/>
      <c r="L62" s="142">
        <f>SUM(L57:L61)</f>
        <v>0</v>
      </c>
      <c r="M62" s="145"/>
      <c r="N62" s="147">
        <f>SUM(N57:N61)</f>
        <v>0</v>
      </c>
      <c r="O62" s="146"/>
    </row>
    <row r="63" spans="2:21" s="32" customFormat="1" ht="15" customHeight="1">
      <c r="B63" s="91"/>
      <c r="C63" s="112"/>
      <c r="D63" s="112"/>
      <c r="E63" s="212"/>
      <c r="F63" s="212"/>
      <c r="G63" s="130"/>
      <c r="H63" s="117"/>
      <c r="I63" s="212"/>
      <c r="J63" s="212"/>
      <c r="K63" s="131"/>
      <c r="L63" s="119"/>
      <c r="M63" s="132"/>
      <c r="N63" s="122"/>
      <c r="O63" s="134"/>
    </row>
    <row r="64" spans="2:21" s="41" customFormat="1" ht="24" customHeight="1">
      <c r="B64" s="93" t="s">
        <v>107</v>
      </c>
      <c r="C64" s="116">
        <f>SUM(C27,C38,C54,C62)</f>
        <v>0</v>
      </c>
      <c r="D64" s="116">
        <f>SUM(D27,D38,D54,D62)</f>
        <v>0</v>
      </c>
      <c r="E64" s="116"/>
      <c r="F64" s="116"/>
      <c r="G64" s="94"/>
      <c r="H64" s="116">
        <f>SUM(H27,H38,H54,H62)</f>
        <v>0</v>
      </c>
      <c r="I64" s="116"/>
      <c r="J64" s="116"/>
      <c r="K64" s="131"/>
      <c r="L64" s="116">
        <f>SUM(L27,L38,L54,L62)</f>
        <v>0</v>
      </c>
      <c r="M64" s="95"/>
      <c r="N64" s="116">
        <f>SUM(N27,N38,N54,N62)</f>
        <v>0</v>
      </c>
      <c r="O64" s="134"/>
      <c r="P64" s="32"/>
      <c r="Q64" s="32"/>
      <c r="R64" s="32"/>
      <c r="S64" s="32"/>
      <c r="T64" s="32"/>
      <c r="U64" s="32"/>
    </row>
    <row r="65" spans="2:21" s="41" customFormat="1" ht="15" customHeight="1">
      <c r="B65" s="96"/>
      <c r="C65" s="97"/>
      <c r="D65" s="97"/>
      <c r="E65" s="97"/>
      <c r="F65" s="97"/>
      <c r="G65" s="140"/>
      <c r="H65" s="98"/>
      <c r="I65" s="98"/>
      <c r="J65" s="98"/>
      <c r="K65" s="103"/>
      <c r="L65" s="99"/>
      <c r="M65" s="102"/>
      <c r="N65" s="100"/>
      <c r="O65" s="101"/>
      <c r="P65" s="32"/>
      <c r="Q65" s="32"/>
      <c r="R65" s="32"/>
      <c r="S65" s="32"/>
      <c r="T65" s="32"/>
      <c r="U65" s="32"/>
    </row>
    <row r="66" spans="2:21" s="32" customFormat="1" ht="22.5" customHeight="1">
      <c r="C66" s="37"/>
      <c r="D66" s="37"/>
      <c r="E66" s="37"/>
      <c r="F66" s="37"/>
      <c r="G66" s="37"/>
      <c r="H66" s="37"/>
      <c r="I66" s="37"/>
      <c r="J66" s="37"/>
      <c r="K66" s="67"/>
      <c r="L66" s="37"/>
      <c r="N66" s="43"/>
    </row>
    <row r="67" spans="2:21" s="32" customFormat="1" ht="18" customHeight="1">
      <c r="C67" s="37"/>
      <c r="D67" s="37"/>
      <c r="E67" s="37"/>
      <c r="F67" s="37"/>
      <c r="G67" s="37"/>
      <c r="H67" s="37"/>
      <c r="I67" s="37"/>
      <c r="J67" s="37"/>
      <c r="K67" s="33"/>
      <c r="L67" s="37"/>
      <c r="N67" s="44"/>
    </row>
    <row r="68" spans="2:21" s="32" customFormat="1" ht="15" customHeight="1">
      <c r="C68" s="37"/>
      <c r="D68" s="37"/>
      <c r="E68" s="37"/>
      <c r="F68" s="37"/>
      <c r="G68" s="37"/>
      <c r="H68" s="37"/>
      <c r="I68" s="37"/>
      <c r="J68" s="37"/>
      <c r="K68" s="34"/>
      <c r="L68" s="37"/>
      <c r="N68" s="44"/>
    </row>
    <row r="69" spans="2:21" s="32" customFormat="1" ht="15" customHeight="1">
      <c r="C69" s="37"/>
      <c r="D69" s="37"/>
      <c r="E69" s="37"/>
      <c r="F69" s="37"/>
      <c r="G69" s="37"/>
      <c r="H69" s="37"/>
      <c r="I69" s="37"/>
      <c r="J69" s="37"/>
      <c r="K69" s="35"/>
      <c r="L69" s="37"/>
      <c r="N69" s="44"/>
    </row>
    <row r="70" spans="2:21" s="32" customFormat="1" ht="15" customHeight="1">
      <c r="C70" s="37"/>
      <c r="D70" s="37"/>
      <c r="E70" s="37"/>
      <c r="F70" s="37"/>
      <c r="G70" s="37"/>
      <c r="H70" s="37"/>
      <c r="I70" s="37"/>
      <c r="J70" s="37"/>
      <c r="K70" s="36"/>
      <c r="L70" s="37"/>
      <c r="N70" s="44"/>
    </row>
    <row r="71" spans="2:21" s="32" customFormat="1" ht="15" customHeight="1">
      <c r="C71" s="37"/>
      <c r="D71" s="37"/>
      <c r="E71" s="37"/>
      <c r="F71" s="37"/>
      <c r="G71" s="37"/>
      <c r="H71" s="37"/>
      <c r="I71" s="37"/>
      <c r="J71" s="37"/>
      <c r="K71" s="36"/>
      <c r="L71" s="37"/>
      <c r="N71" s="44"/>
    </row>
    <row r="72" spans="2:21" s="32" customFormat="1" ht="15" customHeight="1">
      <c r="C72" s="37"/>
      <c r="D72" s="37"/>
      <c r="E72" s="37"/>
      <c r="F72" s="37"/>
      <c r="G72" s="37"/>
      <c r="H72" s="37"/>
      <c r="I72" s="37"/>
      <c r="J72" s="37"/>
      <c r="K72" s="36"/>
      <c r="L72" s="37"/>
      <c r="N72" s="44"/>
    </row>
    <row r="73" spans="2:21" s="32" customFormat="1" ht="15" customHeight="1">
      <c r="C73" s="37"/>
      <c r="D73" s="37"/>
      <c r="E73" s="37"/>
      <c r="F73" s="37"/>
      <c r="G73" s="37"/>
      <c r="H73" s="37"/>
      <c r="I73" s="37"/>
      <c r="J73" s="37"/>
      <c r="K73" s="36"/>
      <c r="L73" s="37"/>
      <c r="N73" s="44"/>
    </row>
    <row r="74" spans="2:21" s="32" customFormat="1" ht="15" customHeight="1">
      <c r="C74" s="37"/>
      <c r="D74" s="37"/>
      <c r="E74" s="37"/>
      <c r="F74" s="37"/>
      <c r="G74" s="37"/>
      <c r="H74" s="37"/>
      <c r="I74" s="37"/>
      <c r="J74" s="37"/>
      <c r="K74" s="36"/>
      <c r="L74" s="37"/>
      <c r="N74" s="44"/>
    </row>
    <row r="75" spans="2:21" s="32" customFormat="1" ht="15" customHeight="1">
      <c r="C75" s="37"/>
      <c r="D75" s="37"/>
      <c r="E75" s="37"/>
      <c r="F75" s="37"/>
      <c r="G75" s="37"/>
      <c r="H75" s="37"/>
      <c r="I75" s="37"/>
      <c r="J75" s="37"/>
      <c r="K75" s="36"/>
      <c r="L75" s="37"/>
      <c r="N75" s="44"/>
    </row>
    <row r="76" spans="2:21" s="32" customFormat="1" ht="15" customHeight="1">
      <c r="C76" s="37"/>
      <c r="D76" s="37"/>
      <c r="E76" s="37"/>
      <c r="F76" s="37"/>
      <c r="G76" s="37"/>
      <c r="H76" s="37"/>
      <c r="I76" s="37"/>
      <c r="J76" s="37"/>
      <c r="K76" s="36"/>
      <c r="L76" s="37"/>
      <c r="N76" s="44"/>
    </row>
    <row r="77" spans="2:21" s="32" customFormat="1" ht="15" customHeight="1">
      <c r="C77" s="37"/>
      <c r="D77" s="37"/>
      <c r="E77" s="37"/>
      <c r="F77" s="37"/>
      <c r="G77" s="37"/>
      <c r="H77" s="37"/>
      <c r="I77" s="37"/>
      <c r="J77" s="37"/>
      <c r="K77" s="36"/>
      <c r="L77" s="37"/>
      <c r="N77" s="44"/>
    </row>
    <row r="78" spans="2:21" s="32" customFormat="1" ht="15" customHeight="1">
      <c r="C78" s="37"/>
      <c r="D78" s="37"/>
      <c r="E78" s="37"/>
      <c r="F78" s="37"/>
      <c r="G78" s="37"/>
      <c r="H78" s="37"/>
      <c r="I78" s="37"/>
      <c r="J78" s="37"/>
      <c r="K78" s="36"/>
      <c r="L78" s="37"/>
      <c r="N78" s="44"/>
    </row>
    <row r="79" spans="2:21" s="32" customFormat="1" ht="15" customHeight="1">
      <c r="C79" s="37"/>
      <c r="D79" s="37"/>
      <c r="E79" s="37"/>
      <c r="F79" s="37"/>
      <c r="G79" s="37"/>
      <c r="H79" s="37"/>
      <c r="I79" s="37"/>
      <c r="J79" s="37"/>
      <c r="K79" s="36"/>
      <c r="L79" s="37"/>
      <c r="N79" s="44"/>
    </row>
    <row r="80" spans="2:21" s="32" customFormat="1" ht="15" customHeight="1">
      <c r="C80" s="37"/>
      <c r="D80" s="37"/>
      <c r="E80" s="37"/>
      <c r="F80" s="37"/>
      <c r="G80" s="37"/>
      <c r="H80" s="37"/>
      <c r="I80" s="37"/>
      <c r="J80" s="37"/>
      <c r="K80" s="36"/>
      <c r="L80" s="37"/>
      <c r="N80" s="44"/>
    </row>
    <row r="81" spans="3:14" s="32" customFormat="1" ht="15" customHeight="1">
      <c r="C81" s="37"/>
      <c r="D81" s="37"/>
      <c r="E81" s="37"/>
      <c r="F81" s="37"/>
      <c r="G81" s="37"/>
      <c r="H81" s="37"/>
      <c r="I81" s="37"/>
      <c r="J81" s="37"/>
      <c r="K81" s="36"/>
      <c r="L81" s="37"/>
      <c r="N81" s="44"/>
    </row>
    <row r="82" spans="3:14" s="32" customFormat="1" ht="15" customHeight="1">
      <c r="C82" s="37"/>
      <c r="D82" s="37"/>
      <c r="E82" s="37"/>
      <c r="F82" s="37"/>
      <c r="G82" s="37"/>
      <c r="H82" s="37"/>
      <c r="I82" s="37"/>
      <c r="J82" s="37"/>
      <c r="K82" s="36"/>
      <c r="L82" s="37"/>
      <c r="N82" s="44"/>
    </row>
    <row r="83" spans="3:14" s="32" customFormat="1" ht="15" customHeight="1">
      <c r="C83" s="37"/>
      <c r="D83" s="37"/>
      <c r="E83" s="37"/>
      <c r="F83" s="37"/>
      <c r="G83" s="37"/>
      <c r="H83" s="37"/>
      <c r="I83" s="37"/>
      <c r="J83" s="37"/>
      <c r="K83" s="36"/>
      <c r="L83" s="37"/>
      <c r="N83" s="44"/>
    </row>
    <row r="84" spans="3:14" s="32" customFormat="1" ht="15" customHeight="1">
      <c r="C84" s="37"/>
      <c r="D84" s="37"/>
      <c r="E84" s="37"/>
      <c r="F84" s="37"/>
      <c r="G84" s="37"/>
      <c r="H84" s="37"/>
      <c r="I84" s="37"/>
      <c r="J84" s="37"/>
      <c r="K84" s="36"/>
      <c r="L84" s="37"/>
      <c r="N84" s="44"/>
    </row>
    <row r="85" spans="3:14" s="32" customFormat="1" ht="15" customHeight="1">
      <c r="C85" s="37"/>
      <c r="D85" s="37"/>
      <c r="E85" s="37"/>
      <c r="F85" s="37"/>
      <c r="G85" s="37"/>
      <c r="H85" s="37"/>
      <c r="I85" s="37"/>
      <c r="J85" s="37"/>
      <c r="K85" s="36"/>
      <c r="L85" s="37"/>
      <c r="N85" s="44"/>
    </row>
    <row r="86" spans="3:14" s="32" customFormat="1" ht="15" customHeight="1">
      <c r="C86" s="37"/>
      <c r="D86" s="37"/>
      <c r="E86" s="37"/>
      <c r="F86" s="37"/>
      <c r="G86" s="37"/>
      <c r="H86" s="37"/>
      <c r="I86" s="37"/>
      <c r="J86" s="37"/>
      <c r="K86" s="36"/>
      <c r="L86" s="37"/>
      <c r="N86" s="44"/>
    </row>
    <row r="87" spans="3:14" s="32" customFormat="1" ht="15" customHeight="1">
      <c r="C87" s="37"/>
      <c r="D87" s="37"/>
      <c r="E87" s="37"/>
      <c r="F87" s="37"/>
      <c r="G87" s="37"/>
      <c r="H87" s="37"/>
      <c r="I87" s="37"/>
      <c r="J87" s="37"/>
      <c r="K87" s="36"/>
      <c r="L87" s="37"/>
      <c r="N87" s="44"/>
    </row>
    <row r="88" spans="3:14" s="32" customFormat="1" ht="15" customHeight="1">
      <c r="C88" s="37"/>
      <c r="D88" s="37"/>
      <c r="E88" s="37"/>
      <c r="F88" s="37"/>
      <c r="G88" s="37"/>
      <c r="H88" s="37"/>
      <c r="I88" s="37"/>
      <c r="J88" s="37"/>
      <c r="K88" s="36"/>
      <c r="L88" s="37"/>
      <c r="N88" s="44"/>
    </row>
    <row r="89" spans="3:14" s="32" customFormat="1" ht="15" customHeight="1">
      <c r="C89" s="37"/>
      <c r="D89" s="37"/>
      <c r="E89" s="37"/>
      <c r="F89" s="37"/>
      <c r="G89" s="37"/>
      <c r="H89" s="37"/>
      <c r="I89" s="37"/>
      <c r="J89" s="37"/>
      <c r="K89" s="36"/>
      <c r="L89" s="37"/>
      <c r="N89" s="44"/>
    </row>
    <row r="90" spans="3:14" s="32" customFormat="1" ht="15" customHeight="1">
      <c r="C90" s="37"/>
      <c r="D90" s="37"/>
      <c r="E90" s="37"/>
      <c r="F90" s="37"/>
      <c r="G90" s="37"/>
      <c r="H90" s="37"/>
      <c r="I90" s="37"/>
      <c r="J90" s="37"/>
      <c r="K90" s="36"/>
      <c r="L90" s="37"/>
      <c r="N90" s="44"/>
    </row>
    <row r="91" spans="3:14" s="32" customFormat="1" ht="15" customHeight="1">
      <c r="C91" s="37"/>
      <c r="D91" s="37"/>
      <c r="E91" s="37"/>
      <c r="F91" s="37"/>
      <c r="G91" s="37"/>
      <c r="H91" s="37"/>
      <c r="I91" s="37"/>
      <c r="J91" s="37"/>
      <c r="K91" s="36"/>
      <c r="L91" s="37"/>
      <c r="N91" s="44"/>
    </row>
    <row r="92" spans="3:14" s="32" customFormat="1" ht="15" customHeight="1">
      <c r="C92" s="37"/>
      <c r="D92" s="37"/>
      <c r="E92" s="37"/>
      <c r="F92" s="37"/>
      <c r="G92" s="37"/>
      <c r="H92" s="37"/>
      <c r="I92" s="37"/>
      <c r="J92" s="37"/>
      <c r="K92" s="36"/>
      <c r="L92" s="37"/>
      <c r="N92" s="44"/>
    </row>
    <row r="93" spans="3:14" s="32" customFormat="1" ht="15" customHeight="1">
      <c r="C93" s="37"/>
      <c r="D93" s="37"/>
      <c r="E93" s="37"/>
      <c r="F93" s="37"/>
      <c r="G93" s="37"/>
      <c r="H93" s="37"/>
      <c r="I93" s="37"/>
      <c r="J93" s="37"/>
      <c r="K93" s="36"/>
      <c r="L93" s="37"/>
      <c r="N93" s="44"/>
    </row>
    <row r="94" spans="3:14" s="32" customFormat="1" ht="15" customHeight="1">
      <c r="C94" s="37"/>
      <c r="D94" s="37"/>
      <c r="E94" s="37"/>
      <c r="F94" s="37"/>
      <c r="G94" s="37"/>
      <c r="H94" s="37"/>
      <c r="I94" s="37"/>
      <c r="J94" s="37"/>
      <c r="K94" s="36"/>
      <c r="L94" s="37"/>
      <c r="N94" s="44"/>
    </row>
    <row r="95" spans="3:14" s="32" customFormat="1" ht="15" customHeight="1">
      <c r="C95" s="37"/>
      <c r="D95" s="37"/>
      <c r="E95" s="37"/>
      <c r="F95" s="37"/>
      <c r="G95" s="37"/>
      <c r="H95" s="37"/>
      <c r="I95" s="37"/>
      <c r="J95" s="37"/>
      <c r="K95" s="36"/>
      <c r="L95" s="37"/>
      <c r="N95" s="44"/>
    </row>
    <row r="96" spans="3:14" s="32" customFormat="1" ht="15" customHeight="1">
      <c r="C96" s="37"/>
      <c r="D96" s="37"/>
      <c r="E96" s="37"/>
      <c r="F96" s="37"/>
      <c r="G96" s="37"/>
      <c r="H96" s="37"/>
      <c r="I96" s="37"/>
      <c r="J96" s="37"/>
      <c r="K96" s="36"/>
      <c r="L96" s="37"/>
      <c r="N96" s="44"/>
    </row>
    <row r="97" spans="2:14" s="32" customFormat="1" ht="15" customHeight="1">
      <c r="C97" s="37"/>
      <c r="D97" s="37"/>
      <c r="E97" s="37"/>
      <c r="F97" s="37"/>
      <c r="G97" s="37"/>
      <c r="H97" s="37"/>
      <c r="I97" s="37"/>
      <c r="J97" s="37"/>
      <c r="K97" s="36"/>
      <c r="L97" s="37"/>
      <c r="N97" s="44"/>
    </row>
    <row r="98" spans="2:14" s="32" customFormat="1" ht="15" customHeight="1">
      <c r="C98" s="37"/>
      <c r="D98" s="37"/>
      <c r="E98" s="37"/>
      <c r="F98" s="37"/>
      <c r="G98" s="37"/>
      <c r="H98" s="37"/>
      <c r="I98" s="37"/>
      <c r="J98" s="37"/>
      <c r="K98" s="36"/>
      <c r="L98" s="37"/>
      <c r="N98" s="44"/>
    </row>
    <row r="99" spans="2:14" s="32" customFormat="1" ht="15" customHeight="1">
      <c r="C99" s="37"/>
      <c r="D99" s="37"/>
      <c r="E99" s="37"/>
      <c r="F99" s="37"/>
      <c r="G99" s="37"/>
      <c r="H99" s="37"/>
      <c r="I99" s="37"/>
      <c r="J99" s="37"/>
      <c r="K99" s="36"/>
      <c r="L99" s="37"/>
      <c r="N99" s="44"/>
    </row>
    <row r="100" spans="2:14" s="32" customFormat="1" ht="15" customHeight="1">
      <c r="C100" s="37"/>
      <c r="D100" s="37"/>
      <c r="E100" s="37"/>
      <c r="F100" s="37"/>
      <c r="G100" s="37"/>
      <c r="H100" s="37"/>
      <c r="I100" s="37"/>
      <c r="J100" s="37"/>
      <c r="K100" s="36"/>
      <c r="L100" s="37"/>
      <c r="N100" s="44"/>
    </row>
    <row r="101" spans="2:14" s="32" customFormat="1" ht="15" customHeight="1">
      <c r="C101" s="37"/>
      <c r="D101" s="37"/>
      <c r="E101" s="37"/>
      <c r="F101" s="37"/>
      <c r="G101" s="37"/>
      <c r="H101" s="37"/>
      <c r="I101" s="37"/>
      <c r="J101" s="37"/>
      <c r="K101" s="36"/>
      <c r="L101" s="37"/>
      <c r="N101" s="44"/>
    </row>
    <row r="102" spans="2:14" s="32" customFormat="1" ht="15" customHeight="1">
      <c r="C102" s="37"/>
      <c r="D102" s="37"/>
      <c r="E102" s="37"/>
      <c r="F102" s="37"/>
      <c r="G102" s="37"/>
      <c r="H102" s="37"/>
      <c r="I102" s="37"/>
      <c r="J102" s="37"/>
      <c r="K102" s="36"/>
      <c r="L102" s="37"/>
      <c r="N102" s="44"/>
    </row>
    <row r="103" spans="2:14" s="32" customFormat="1" ht="15" customHeight="1">
      <c r="C103" s="37"/>
      <c r="D103" s="37"/>
      <c r="E103" s="37"/>
      <c r="F103" s="37"/>
      <c r="G103" s="37"/>
      <c r="H103" s="37"/>
      <c r="I103" s="37"/>
      <c r="J103" s="37"/>
      <c r="K103" s="36"/>
      <c r="L103" s="37"/>
      <c r="N103" s="44"/>
    </row>
    <row r="104" spans="2:14" s="32" customFormat="1" ht="15" customHeight="1">
      <c r="C104" s="37"/>
      <c r="D104" s="37"/>
      <c r="E104" s="37"/>
      <c r="F104" s="37"/>
      <c r="G104" s="37"/>
      <c r="H104" s="37"/>
      <c r="I104" s="37"/>
      <c r="J104" s="37"/>
      <c r="K104" s="36"/>
      <c r="L104" s="37"/>
      <c r="N104" s="44"/>
    </row>
    <row r="105" spans="2:14" s="32" customFormat="1" ht="15" customHeight="1">
      <c r="C105" s="37"/>
      <c r="D105" s="37"/>
      <c r="E105" s="37"/>
      <c r="F105" s="37"/>
      <c r="G105" s="37"/>
      <c r="H105" s="37"/>
      <c r="I105" s="37"/>
      <c r="J105" s="37"/>
      <c r="K105" s="36"/>
      <c r="L105" s="37"/>
      <c r="N105" s="44"/>
    </row>
    <row r="106" spans="2:14" s="32" customFormat="1" ht="15" customHeight="1">
      <c r="B106" s="1"/>
      <c r="C106" s="38"/>
      <c r="D106" s="38"/>
      <c r="E106" s="38"/>
      <c r="F106" s="38"/>
      <c r="G106" s="38"/>
      <c r="H106" s="38"/>
      <c r="I106" s="38"/>
      <c r="J106" s="38"/>
      <c r="K106" s="36"/>
      <c r="L106" s="38"/>
      <c r="M106" s="1"/>
      <c r="N106" s="44"/>
    </row>
    <row r="107" spans="2:14" s="32" customFormat="1" ht="15" customHeight="1">
      <c r="B107" s="1"/>
      <c r="C107" s="38"/>
      <c r="D107" s="38"/>
      <c r="E107" s="38"/>
      <c r="F107" s="38"/>
      <c r="G107" s="38"/>
      <c r="H107" s="38"/>
      <c r="I107" s="38"/>
      <c r="J107" s="38"/>
      <c r="K107" s="36"/>
      <c r="L107" s="38"/>
      <c r="M107" s="1"/>
      <c r="N107" s="42"/>
    </row>
    <row r="108" spans="2:14" s="32" customFormat="1" ht="15" customHeight="1">
      <c r="B108" s="1"/>
      <c r="C108" s="38"/>
      <c r="D108" s="38"/>
      <c r="E108" s="38"/>
      <c r="F108" s="38"/>
      <c r="G108" s="38"/>
      <c r="H108" s="38"/>
      <c r="I108" s="38"/>
      <c r="J108" s="38"/>
      <c r="K108" s="36"/>
      <c r="L108" s="38"/>
      <c r="M108" s="1"/>
      <c r="N108" s="42"/>
    </row>
    <row r="109" spans="2:14" ht="15" customHeight="1">
      <c r="K109" s="27"/>
    </row>
    <row r="110" spans="2:14" ht="15" customHeight="1">
      <c r="K110" s="27"/>
    </row>
    <row r="111" spans="2:14" ht="15" customHeight="1">
      <c r="K111" s="27"/>
    </row>
    <row r="112" spans="2:14" ht="15" customHeight="1">
      <c r="K112" s="27"/>
    </row>
    <row r="113" spans="2:30" ht="15" customHeight="1">
      <c r="K113" s="27"/>
    </row>
    <row r="114" spans="2:30" ht="15" customHeight="1">
      <c r="K114" s="27"/>
    </row>
    <row r="115" spans="2:30" s="38" customFormat="1" ht="15" customHeight="1">
      <c r="B115" s="1"/>
      <c r="K115" s="27"/>
      <c r="M115" s="1"/>
      <c r="N115" s="4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s="38" customFormat="1" ht="15" customHeight="1">
      <c r="B116" s="1"/>
      <c r="K116" s="27"/>
      <c r="M116" s="1"/>
      <c r="N116" s="4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s="38" customFormat="1" ht="15" customHeight="1">
      <c r="B117" s="1"/>
      <c r="K117" s="27"/>
      <c r="M117" s="1"/>
      <c r="N117" s="4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s="38" customFormat="1" ht="15" customHeight="1">
      <c r="B118" s="1"/>
      <c r="K118" s="27"/>
      <c r="M118" s="1"/>
      <c r="N118" s="4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s="38" customFormat="1" ht="15" customHeight="1">
      <c r="B119" s="1"/>
      <c r="K119" s="27"/>
      <c r="M119" s="1"/>
      <c r="N119" s="4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s="38" customFormat="1" ht="15" customHeight="1">
      <c r="B120" s="1"/>
      <c r="K120" s="27"/>
      <c r="M120" s="1"/>
      <c r="N120" s="4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s="38" customFormat="1" ht="15" customHeight="1">
      <c r="B121" s="1"/>
      <c r="K121" s="27"/>
      <c r="M121" s="1"/>
      <c r="N121" s="4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s="38" customFormat="1" ht="15" customHeight="1">
      <c r="B122" s="1"/>
      <c r="K122" s="27"/>
      <c r="M122" s="1"/>
      <c r="N122" s="4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s="38" customFormat="1" ht="15" customHeight="1">
      <c r="B123" s="1"/>
      <c r="K123" s="27"/>
      <c r="M123" s="1"/>
      <c r="N123" s="4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</sheetData>
  <mergeCells count="12">
    <mergeCell ref="B5:O6"/>
    <mergeCell ref="B11:D11"/>
    <mergeCell ref="B10:G10"/>
    <mergeCell ref="K13:K18"/>
    <mergeCell ref="M13:M18"/>
    <mergeCell ref="O13:O18"/>
    <mergeCell ref="G13:G18"/>
    <mergeCell ref="B9:C9"/>
    <mergeCell ref="C13:D13"/>
    <mergeCell ref="C14:D14"/>
    <mergeCell ref="C15:D15"/>
    <mergeCell ref="C16:D16"/>
  </mergeCells>
  <pageMargins left="0.7" right="0.7" top="0.75" bottom="0.75" header="0.3" footer="0.3"/>
  <pageSetup paperSize="17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2:AC124"/>
  <sheetViews>
    <sheetView zoomScaleNormal="100" workbookViewId="0">
      <selection activeCell="N12" sqref="N12"/>
    </sheetView>
  </sheetViews>
  <sheetFormatPr defaultColWidth="8.85546875" defaultRowHeight="12.75"/>
  <cols>
    <col min="1" max="1" width="4.28515625" style="1" customWidth="1"/>
    <col min="2" max="2" width="35.28515625" style="1" customWidth="1"/>
    <col min="3" max="4" width="14.28515625" style="38" customWidth="1"/>
    <col min="5" max="5" width="13.85546875" style="38" customWidth="1"/>
    <col min="6" max="6" width="7.140625" style="38" customWidth="1"/>
    <col min="7" max="7" width="5.7109375" style="38" customWidth="1"/>
    <col min="8" max="8" width="19.5703125" style="38" customWidth="1"/>
    <col min="9" max="9" width="14.28515625" style="38" customWidth="1"/>
    <col min="10" max="10" width="7.5703125" style="38" customWidth="1"/>
    <col min="11" max="11" width="5.28515625" style="26" customWidth="1"/>
    <col min="12" max="12" width="17.140625" style="38" customWidth="1"/>
    <col min="13" max="13" width="5.7109375" style="1" customWidth="1"/>
    <col min="14" max="14" width="18.140625" style="42" customWidth="1"/>
    <col min="15" max="15" width="5.140625" style="1" customWidth="1"/>
    <col min="16" max="16" width="8.85546875" style="1"/>
    <col min="17" max="17" width="6.42578125" style="1" customWidth="1"/>
    <col min="18" max="250" width="8.85546875" style="1"/>
    <col min="251" max="251" width="7.85546875" style="1" customWidth="1"/>
    <col min="252" max="252" width="35.7109375" style="1" customWidth="1"/>
    <col min="253" max="254" width="13.42578125" style="1" customWidth="1"/>
    <col min="255" max="255" width="1.42578125" style="1" customWidth="1"/>
    <col min="256" max="257" width="13.42578125" style="1" customWidth="1"/>
    <col min="258" max="258" width="8.42578125" style="1" customWidth="1"/>
    <col min="259" max="259" width="7.140625" style="1" customWidth="1"/>
    <col min="260" max="260" width="1.42578125" style="1" customWidth="1"/>
    <col min="261" max="261" width="7.140625" style="1" customWidth="1"/>
    <col min="262" max="506" width="8.85546875" style="1"/>
    <col min="507" max="507" width="7.85546875" style="1" customWidth="1"/>
    <col min="508" max="508" width="35.7109375" style="1" customWidth="1"/>
    <col min="509" max="510" width="13.42578125" style="1" customWidth="1"/>
    <col min="511" max="511" width="1.42578125" style="1" customWidth="1"/>
    <col min="512" max="513" width="13.42578125" style="1" customWidth="1"/>
    <col min="514" max="514" width="8.42578125" style="1" customWidth="1"/>
    <col min="515" max="515" width="7.140625" style="1" customWidth="1"/>
    <col min="516" max="516" width="1.42578125" style="1" customWidth="1"/>
    <col min="517" max="517" width="7.140625" style="1" customWidth="1"/>
    <col min="518" max="762" width="8.85546875" style="1"/>
    <col min="763" max="763" width="7.85546875" style="1" customWidth="1"/>
    <col min="764" max="764" width="35.7109375" style="1" customWidth="1"/>
    <col min="765" max="766" width="13.42578125" style="1" customWidth="1"/>
    <col min="767" max="767" width="1.42578125" style="1" customWidth="1"/>
    <col min="768" max="769" width="13.42578125" style="1" customWidth="1"/>
    <col min="770" max="770" width="8.42578125" style="1" customWidth="1"/>
    <col min="771" max="771" width="7.140625" style="1" customWidth="1"/>
    <col min="772" max="772" width="1.42578125" style="1" customWidth="1"/>
    <col min="773" max="773" width="7.140625" style="1" customWidth="1"/>
    <col min="774" max="1018" width="8.85546875" style="1"/>
    <col min="1019" max="1019" width="7.85546875" style="1" customWidth="1"/>
    <col min="1020" max="1020" width="35.7109375" style="1" customWidth="1"/>
    <col min="1021" max="1022" width="13.42578125" style="1" customWidth="1"/>
    <col min="1023" max="1023" width="1.42578125" style="1" customWidth="1"/>
    <col min="1024" max="1025" width="13.42578125" style="1" customWidth="1"/>
    <col min="1026" max="1026" width="8.42578125" style="1" customWidth="1"/>
    <col min="1027" max="1027" width="7.140625" style="1" customWidth="1"/>
    <col min="1028" max="1028" width="1.42578125" style="1" customWidth="1"/>
    <col min="1029" max="1029" width="7.140625" style="1" customWidth="1"/>
    <col min="1030" max="1274" width="8.85546875" style="1"/>
    <col min="1275" max="1275" width="7.85546875" style="1" customWidth="1"/>
    <col min="1276" max="1276" width="35.7109375" style="1" customWidth="1"/>
    <col min="1277" max="1278" width="13.42578125" style="1" customWidth="1"/>
    <col min="1279" max="1279" width="1.42578125" style="1" customWidth="1"/>
    <col min="1280" max="1281" width="13.42578125" style="1" customWidth="1"/>
    <col min="1282" max="1282" width="8.42578125" style="1" customWidth="1"/>
    <col min="1283" max="1283" width="7.140625" style="1" customWidth="1"/>
    <col min="1284" max="1284" width="1.42578125" style="1" customWidth="1"/>
    <col min="1285" max="1285" width="7.140625" style="1" customWidth="1"/>
    <col min="1286" max="1530" width="8.85546875" style="1"/>
    <col min="1531" max="1531" width="7.85546875" style="1" customWidth="1"/>
    <col min="1532" max="1532" width="35.7109375" style="1" customWidth="1"/>
    <col min="1533" max="1534" width="13.42578125" style="1" customWidth="1"/>
    <col min="1535" max="1535" width="1.42578125" style="1" customWidth="1"/>
    <col min="1536" max="1537" width="13.42578125" style="1" customWidth="1"/>
    <col min="1538" max="1538" width="8.42578125" style="1" customWidth="1"/>
    <col min="1539" max="1539" width="7.140625" style="1" customWidth="1"/>
    <col min="1540" max="1540" width="1.42578125" style="1" customWidth="1"/>
    <col min="1541" max="1541" width="7.140625" style="1" customWidth="1"/>
    <col min="1542" max="1786" width="8.85546875" style="1"/>
    <col min="1787" max="1787" width="7.85546875" style="1" customWidth="1"/>
    <col min="1788" max="1788" width="35.7109375" style="1" customWidth="1"/>
    <col min="1789" max="1790" width="13.42578125" style="1" customWidth="1"/>
    <col min="1791" max="1791" width="1.42578125" style="1" customWidth="1"/>
    <col min="1792" max="1793" width="13.42578125" style="1" customWidth="1"/>
    <col min="1794" max="1794" width="8.42578125" style="1" customWidth="1"/>
    <col min="1795" max="1795" width="7.140625" style="1" customWidth="1"/>
    <col min="1796" max="1796" width="1.42578125" style="1" customWidth="1"/>
    <col min="1797" max="1797" width="7.140625" style="1" customWidth="1"/>
    <col min="1798" max="2042" width="8.85546875" style="1"/>
    <col min="2043" max="2043" width="7.85546875" style="1" customWidth="1"/>
    <col min="2044" max="2044" width="35.7109375" style="1" customWidth="1"/>
    <col min="2045" max="2046" width="13.42578125" style="1" customWidth="1"/>
    <col min="2047" max="2047" width="1.42578125" style="1" customWidth="1"/>
    <col min="2048" max="2049" width="13.42578125" style="1" customWidth="1"/>
    <col min="2050" max="2050" width="8.42578125" style="1" customWidth="1"/>
    <col min="2051" max="2051" width="7.140625" style="1" customWidth="1"/>
    <col min="2052" max="2052" width="1.42578125" style="1" customWidth="1"/>
    <col min="2053" max="2053" width="7.140625" style="1" customWidth="1"/>
    <col min="2054" max="2298" width="8.85546875" style="1"/>
    <col min="2299" max="2299" width="7.85546875" style="1" customWidth="1"/>
    <col min="2300" max="2300" width="35.7109375" style="1" customWidth="1"/>
    <col min="2301" max="2302" width="13.42578125" style="1" customWidth="1"/>
    <col min="2303" max="2303" width="1.42578125" style="1" customWidth="1"/>
    <col min="2304" max="2305" width="13.42578125" style="1" customWidth="1"/>
    <col min="2306" max="2306" width="8.42578125" style="1" customWidth="1"/>
    <col min="2307" max="2307" width="7.140625" style="1" customWidth="1"/>
    <col min="2308" max="2308" width="1.42578125" style="1" customWidth="1"/>
    <col min="2309" max="2309" width="7.140625" style="1" customWidth="1"/>
    <col min="2310" max="2554" width="8.85546875" style="1"/>
    <col min="2555" max="2555" width="7.85546875" style="1" customWidth="1"/>
    <col min="2556" max="2556" width="35.7109375" style="1" customWidth="1"/>
    <col min="2557" max="2558" width="13.42578125" style="1" customWidth="1"/>
    <col min="2559" max="2559" width="1.42578125" style="1" customWidth="1"/>
    <col min="2560" max="2561" width="13.42578125" style="1" customWidth="1"/>
    <col min="2562" max="2562" width="8.42578125" style="1" customWidth="1"/>
    <col min="2563" max="2563" width="7.140625" style="1" customWidth="1"/>
    <col min="2564" max="2564" width="1.42578125" style="1" customWidth="1"/>
    <col min="2565" max="2565" width="7.140625" style="1" customWidth="1"/>
    <col min="2566" max="2810" width="8.85546875" style="1"/>
    <col min="2811" max="2811" width="7.85546875" style="1" customWidth="1"/>
    <col min="2812" max="2812" width="35.7109375" style="1" customWidth="1"/>
    <col min="2813" max="2814" width="13.42578125" style="1" customWidth="1"/>
    <col min="2815" max="2815" width="1.42578125" style="1" customWidth="1"/>
    <col min="2816" max="2817" width="13.42578125" style="1" customWidth="1"/>
    <col min="2818" max="2818" width="8.42578125" style="1" customWidth="1"/>
    <col min="2819" max="2819" width="7.140625" style="1" customWidth="1"/>
    <col min="2820" max="2820" width="1.42578125" style="1" customWidth="1"/>
    <col min="2821" max="2821" width="7.140625" style="1" customWidth="1"/>
    <col min="2822" max="3066" width="8.85546875" style="1"/>
    <col min="3067" max="3067" width="7.85546875" style="1" customWidth="1"/>
    <col min="3068" max="3068" width="35.7109375" style="1" customWidth="1"/>
    <col min="3069" max="3070" width="13.42578125" style="1" customWidth="1"/>
    <col min="3071" max="3071" width="1.42578125" style="1" customWidth="1"/>
    <col min="3072" max="3073" width="13.42578125" style="1" customWidth="1"/>
    <col min="3074" max="3074" width="8.42578125" style="1" customWidth="1"/>
    <col min="3075" max="3075" width="7.140625" style="1" customWidth="1"/>
    <col min="3076" max="3076" width="1.42578125" style="1" customWidth="1"/>
    <col min="3077" max="3077" width="7.140625" style="1" customWidth="1"/>
    <col min="3078" max="3322" width="8.85546875" style="1"/>
    <col min="3323" max="3323" width="7.85546875" style="1" customWidth="1"/>
    <col min="3324" max="3324" width="35.7109375" style="1" customWidth="1"/>
    <col min="3325" max="3326" width="13.42578125" style="1" customWidth="1"/>
    <col min="3327" max="3327" width="1.42578125" style="1" customWidth="1"/>
    <col min="3328" max="3329" width="13.42578125" style="1" customWidth="1"/>
    <col min="3330" max="3330" width="8.42578125" style="1" customWidth="1"/>
    <col min="3331" max="3331" width="7.140625" style="1" customWidth="1"/>
    <col min="3332" max="3332" width="1.42578125" style="1" customWidth="1"/>
    <col min="3333" max="3333" width="7.140625" style="1" customWidth="1"/>
    <col min="3334" max="3578" width="8.85546875" style="1"/>
    <col min="3579" max="3579" width="7.85546875" style="1" customWidth="1"/>
    <col min="3580" max="3580" width="35.7109375" style="1" customWidth="1"/>
    <col min="3581" max="3582" width="13.42578125" style="1" customWidth="1"/>
    <col min="3583" max="3583" width="1.42578125" style="1" customWidth="1"/>
    <col min="3584" max="3585" width="13.42578125" style="1" customWidth="1"/>
    <col min="3586" max="3586" width="8.42578125" style="1" customWidth="1"/>
    <col min="3587" max="3587" width="7.140625" style="1" customWidth="1"/>
    <col min="3588" max="3588" width="1.42578125" style="1" customWidth="1"/>
    <col min="3589" max="3589" width="7.140625" style="1" customWidth="1"/>
    <col min="3590" max="3834" width="8.85546875" style="1"/>
    <col min="3835" max="3835" width="7.85546875" style="1" customWidth="1"/>
    <col min="3836" max="3836" width="35.7109375" style="1" customWidth="1"/>
    <col min="3837" max="3838" width="13.42578125" style="1" customWidth="1"/>
    <col min="3839" max="3839" width="1.42578125" style="1" customWidth="1"/>
    <col min="3840" max="3841" width="13.42578125" style="1" customWidth="1"/>
    <col min="3842" max="3842" width="8.42578125" style="1" customWidth="1"/>
    <col min="3843" max="3843" width="7.140625" style="1" customWidth="1"/>
    <col min="3844" max="3844" width="1.42578125" style="1" customWidth="1"/>
    <col min="3845" max="3845" width="7.140625" style="1" customWidth="1"/>
    <col min="3846" max="4090" width="8.85546875" style="1"/>
    <col min="4091" max="4091" width="7.85546875" style="1" customWidth="1"/>
    <col min="4092" max="4092" width="35.7109375" style="1" customWidth="1"/>
    <col min="4093" max="4094" width="13.42578125" style="1" customWidth="1"/>
    <col min="4095" max="4095" width="1.42578125" style="1" customWidth="1"/>
    <col min="4096" max="4097" width="13.42578125" style="1" customWidth="1"/>
    <col min="4098" max="4098" width="8.42578125" style="1" customWidth="1"/>
    <col min="4099" max="4099" width="7.140625" style="1" customWidth="1"/>
    <col min="4100" max="4100" width="1.42578125" style="1" customWidth="1"/>
    <col min="4101" max="4101" width="7.140625" style="1" customWidth="1"/>
    <col min="4102" max="4346" width="8.85546875" style="1"/>
    <col min="4347" max="4347" width="7.85546875" style="1" customWidth="1"/>
    <col min="4348" max="4348" width="35.7109375" style="1" customWidth="1"/>
    <col min="4349" max="4350" width="13.42578125" style="1" customWidth="1"/>
    <col min="4351" max="4351" width="1.42578125" style="1" customWidth="1"/>
    <col min="4352" max="4353" width="13.42578125" style="1" customWidth="1"/>
    <col min="4354" max="4354" width="8.42578125" style="1" customWidth="1"/>
    <col min="4355" max="4355" width="7.140625" style="1" customWidth="1"/>
    <col min="4356" max="4356" width="1.42578125" style="1" customWidth="1"/>
    <col min="4357" max="4357" width="7.140625" style="1" customWidth="1"/>
    <col min="4358" max="4602" width="8.85546875" style="1"/>
    <col min="4603" max="4603" width="7.85546875" style="1" customWidth="1"/>
    <col min="4604" max="4604" width="35.7109375" style="1" customWidth="1"/>
    <col min="4605" max="4606" width="13.42578125" style="1" customWidth="1"/>
    <col min="4607" max="4607" width="1.42578125" style="1" customWidth="1"/>
    <col min="4608" max="4609" width="13.42578125" style="1" customWidth="1"/>
    <col min="4610" max="4610" width="8.42578125" style="1" customWidth="1"/>
    <col min="4611" max="4611" width="7.140625" style="1" customWidth="1"/>
    <col min="4612" max="4612" width="1.42578125" style="1" customWidth="1"/>
    <col min="4613" max="4613" width="7.140625" style="1" customWidth="1"/>
    <col min="4614" max="4858" width="8.85546875" style="1"/>
    <col min="4859" max="4859" width="7.85546875" style="1" customWidth="1"/>
    <col min="4860" max="4860" width="35.7109375" style="1" customWidth="1"/>
    <col min="4861" max="4862" width="13.42578125" style="1" customWidth="1"/>
    <col min="4863" max="4863" width="1.42578125" style="1" customWidth="1"/>
    <col min="4864" max="4865" width="13.42578125" style="1" customWidth="1"/>
    <col min="4866" max="4866" width="8.42578125" style="1" customWidth="1"/>
    <col min="4867" max="4867" width="7.140625" style="1" customWidth="1"/>
    <col min="4868" max="4868" width="1.42578125" style="1" customWidth="1"/>
    <col min="4869" max="4869" width="7.140625" style="1" customWidth="1"/>
    <col min="4870" max="5114" width="8.85546875" style="1"/>
    <col min="5115" max="5115" width="7.85546875" style="1" customWidth="1"/>
    <col min="5116" max="5116" width="35.7109375" style="1" customWidth="1"/>
    <col min="5117" max="5118" width="13.42578125" style="1" customWidth="1"/>
    <col min="5119" max="5119" width="1.42578125" style="1" customWidth="1"/>
    <col min="5120" max="5121" width="13.42578125" style="1" customWidth="1"/>
    <col min="5122" max="5122" width="8.42578125" style="1" customWidth="1"/>
    <col min="5123" max="5123" width="7.140625" style="1" customWidth="1"/>
    <col min="5124" max="5124" width="1.42578125" style="1" customWidth="1"/>
    <col min="5125" max="5125" width="7.140625" style="1" customWidth="1"/>
    <col min="5126" max="5370" width="8.85546875" style="1"/>
    <col min="5371" max="5371" width="7.85546875" style="1" customWidth="1"/>
    <col min="5372" max="5372" width="35.7109375" style="1" customWidth="1"/>
    <col min="5373" max="5374" width="13.42578125" style="1" customWidth="1"/>
    <col min="5375" max="5375" width="1.42578125" style="1" customWidth="1"/>
    <col min="5376" max="5377" width="13.42578125" style="1" customWidth="1"/>
    <col min="5378" max="5378" width="8.42578125" style="1" customWidth="1"/>
    <col min="5379" max="5379" width="7.140625" style="1" customWidth="1"/>
    <col min="5380" max="5380" width="1.42578125" style="1" customWidth="1"/>
    <col min="5381" max="5381" width="7.140625" style="1" customWidth="1"/>
    <col min="5382" max="5626" width="8.85546875" style="1"/>
    <col min="5627" max="5627" width="7.85546875" style="1" customWidth="1"/>
    <col min="5628" max="5628" width="35.7109375" style="1" customWidth="1"/>
    <col min="5629" max="5630" width="13.42578125" style="1" customWidth="1"/>
    <col min="5631" max="5631" width="1.42578125" style="1" customWidth="1"/>
    <col min="5632" max="5633" width="13.42578125" style="1" customWidth="1"/>
    <col min="5634" max="5634" width="8.42578125" style="1" customWidth="1"/>
    <col min="5635" max="5635" width="7.140625" style="1" customWidth="1"/>
    <col min="5636" max="5636" width="1.42578125" style="1" customWidth="1"/>
    <col min="5637" max="5637" width="7.140625" style="1" customWidth="1"/>
    <col min="5638" max="5882" width="8.85546875" style="1"/>
    <col min="5883" max="5883" width="7.85546875" style="1" customWidth="1"/>
    <col min="5884" max="5884" width="35.7109375" style="1" customWidth="1"/>
    <col min="5885" max="5886" width="13.42578125" style="1" customWidth="1"/>
    <col min="5887" max="5887" width="1.42578125" style="1" customWidth="1"/>
    <col min="5888" max="5889" width="13.42578125" style="1" customWidth="1"/>
    <col min="5890" max="5890" width="8.42578125" style="1" customWidth="1"/>
    <col min="5891" max="5891" width="7.140625" style="1" customWidth="1"/>
    <col min="5892" max="5892" width="1.42578125" style="1" customWidth="1"/>
    <col min="5893" max="5893" width="7.140625" style="1" customWidth="1"/>
    <col min="5894" max="6138" width="8.85546875" style="1"/>
    <col min="6139" max="6139" width="7.85546875" style="1" customWidth="1"/>
    <col min="6140" max="6140" width="35.7109375" style="1" customWidth="1"/>
    <col min="6141" max="6142" width="13.42578125" style="1" customWidth="1"/>
    <col min="6143" max="6143" width="1.42578125" style="1" customWidth="1"/>
    <col min="6144" max="6145" width="13.42578125" style="1" customWidth="1"/>
    <col min="6146" max="6146" width="8.42578125" style="1" customWidth="1"/>
    <col min="6147" max="6147" width="7.140625" style="1" customWidth="1"/>
    <col min="6148" max="6148" width="1.42578125" style="1" customWidth="1"/>
    <col min="6149" max="6149" width="7.140625" style="1" customWidth="1"/>
    <col min="6150" max="6394" width="8.85546875" style="1"/>
    <col min="6395" max="6395" width="7.85546875" style="1" customWidth="1"/>
    <col min="6396" max="6396" width="35.7109375" style="1" customWidth="1"/>
    <col min="6397" max="6398" width="13.42578125" style="1" customWidth="1"/>
    <col min="6399" max="6399" width="1.42578125" style="1" customWidth="1"/>
    <col min="6400" max="6401" width="13.42578125" style="1" customWidth="1"/>
    <col min="6402" max="6402" width="8.42578125" style="1" customWidth="1"/>
    <col min="6403" max="6403" width="7.140625" style="1" customWidth="1"/>
    <col min="6404" max="6404" width="1.42578125" style="1" customWidth="1"/>
    <col min="6405" max="6405" width="7.140625" style="1" customWidth="1"/>
    <col min="6406" max="6650" width="8.85546875" style="1"/>
    <col min="6651" max="6651" width="7.85546875" style="1" customWidth="1"/>
    <col min="6652" max="6652" width="35.7109375" style="1" customWidth="1"/>
    <col min="6653" max="6654" width="13.42578125" style="1" customWidth="1"/>
    <col min="6655" max="6655" width="1.42578125" style="1" customWidth="1"/>
    <col min="6656" max="6657" width="13.42578125" style="1" customWidth="1"/>
    <col min="6658" max="6658" width="8.42578125" style="1" customWidth="1"/>
    <col min="6659" max="6659" width="7.140625" style="1" customWidth="1"/>
    <col min="6660" max="6660" width="1.42578125" style="1" customWidth="1"/>
    <col min="6661" max="6661" width="7.140625" style="1" customWidth="1"/>
    <col min="6662" max="6906" width="8.85546875" style="1"/>
    <col min="6907" max="6907" width="7.85546875" style="1" customWidth="1"/>
    <col min="6908" max="6908" width="35.7109375" style="1" customWidth="1"/>
    <col min="6909" max="6910" width="13.42578125" style="1" customWidth="1"/>
    <col min="6911" max="6911" width="1.42578125" style="1" customWidth="1"/>
    <col min="6912" max="6913" width="13.42578125" style="1" customWidth="1"/>
    <col min="6914" max="6914" width="8.42578125" style="1" customWidth="1"/>
    <col min="6915" max="6915" width="7.140625" style="1" customWidth="1"/>
    <col min="6916" max="6916" width="1.42578125" style="1" customWidth="1"/>
    <col min="6917" max="6917" width="7.140625" style="1" customWidth="1"/>
    <col min="6918" max="7162" width="8.85546875" style="1"/>
    <col min="7163" max="7163" width="7.85546875" style="1" customWidth="1"/>
    <col min="7164" max="7164" width="35.7109375" style="1" customWidth="1"/>
    <col min="7165" max="7166" width="13.42578125" style="1" customWidth="1"/>
    <col min="7167" max="7167" width="1.42578125" style="1" customWidth="1"/>
    <col min="7168" max="7169" width="13.42578125" style="1" customWidth="1"/>
    <col min="7170" max="7170" width="8.42578125" style="1" customWidth="1"/>
    <col min="7171" max="7171" width="7.140625" style="1" customWidth="1"/>
    <col min="7172" max="7172" width="1.42578125" style="1" customWidth="1"/>
    <col min="7173" max="7173" width="7.140625" style="1" customWidth="1"/>
    <col min="7174" max="7418" width="8.85546875" style="1"/>
    <col min="7419" max="7419" width="7.85546875" style="1" customWidth="1"/>
    <col min="7420" max="7420" width="35.7109375" style="1" customWidth="1"/>
    <col min="7421" max="7422" width="13.42578125" style="1" customWidth="1"/>
    <col min="7423" max="7423" width="1.42578125" style="1" customWidth="1"/>
    <col min="7424" max="7425" width="13.42578125" style="1" customWidth="1"/>
    <col min="7426" max="7426" width="8.42578125" style="1" customWidth="1"/>
    <col min="7427" max="7427" width="7.140625" style="1" customWidth="1"/>
    <col min="7428" max="7428" width="1.42578125" style="1" customWidth="1"/>
    <col min="7429" max="7429" width="7.140625" style="1" customWidth="1"/>
    <col min="7430" max="7674" width="8.85546875" style="1"/>
    <col min="7675" max="7675" width="7.85546875" style="1" customWidth="1"/>
    <col min="7676" max="7676" width="35.7109375" style="1" customWidth="1"/>
    <col min="7677" max="7678" width="13.42578125" style="1" customWidth="1"/>
    <col min="7679" max="7679" width="1.42578125" style="1" customWidth="1"/>
    <col min="7680" max="7681" width="13.42578125" style="1" customWidth="1"/>
    <col min="7682" max="7682" width="8.42578125" style="1" customWidth="1"/>
    <col min="7683" max="7683" width="7.140625" style="1" customWidth="1"/>
    <col min="7684" max="7684" width="1.42578125" style="1" customWidth="1"/>
    <col min="7685" max="7685" width="7.140625" style="1" customWidth="1"/>
    <col min="7686" max="7930" width="8.85546875" style="1"/>
    <col min="7931" max="7931" width="7.85546875" style="1" customWidth="1"/>
    <col min="7932" max="7932" width="35.7109375" style="1" customWidth="1"/>
    <col min="7933" max="7934" width="13.42578125" style="1" customWidth="1"/>
    <col min="7935" max="7935" width="1.42578125" style="1" customWidth="1"/>
    <col min="7936" max="7937" width="13.42578125" style="1" customWidth="1"/>
    <col min="7938" max="7938" width="8.42578125" style="1" customWidth="1"/>
    <col min="7939" max="7939" width="7.140625" style="1" customWidth="1"/>
    <col min="7940" max="7940" width="1.42578125" style="1" customWidth="1"/>
    <col min="7941" max="7941" width="7.140625" style="1" customWidth="1"/>
    <col min="7942" max="8186" width="8.85546875" style="1"/>
    <col min="8187" max="8187" width="7.85546875" style="1" customWidth="1"/>
    <col min="8188" max="8188" width="35.7109375" style="1" customWidth="1"/>
    <col min="8189" max="8190" width="13.42578125" style="1" customWidth="1"/>
    <col min="8191" max="8191" width="1.42578125" style="1" customWidth="1"/>
    <col min="8192" max="8193" width="13.42578125" style="1" customWidth="1"/>
    <col min="8194" max="8194" width="8.42578125" style="1" customWidth="1"/>
    <col min="8195" max="8195" width="7.140625" style="1" customWidth="1"/>
    <col min="8196" max="8196" width="1.42578125" style="1" customWidth="1"/>
    <col min="8197" max="8197" width="7.140625" style="1" customWidth="1"/>
    <col min="8198" max="8442" width="8.85546875" style="1"/>
    <col min="8443" max="8443" width="7.85546875" style="1" customWidth="1"/>
    <col min="8444" max="8444" width="35.7109375" style="1" customWidth="1"/>
    <col min="8445" max="8446" width="13.42578125" style="1" customWidth="1"/>
    <col min="8447" max="8447" width="1.42578125" style="1" customWidth="1"/>
    <col min="8448" max="8449" width="13.42578125" style="1" customWidth="1"/>
    <col min="8450" max="8450" width="8.42578125" style="1" customWidth="1"/>
    <col min="8451" max="8451" width="7.140625" style="1" customWidth="1"/>
    <col min="8452" max="8452" width="1.42578125" style="1" customWidth="1"/>
    <col min="8453" max="8453" width="7.140625" style="1" customWidth="1"/>
    <col min="8454" max="8698" width="8.85546875" style="1"/>
    <col min="8699" max="8699" width="7.85546875" style="1" customWidth="1"/>
    <col min="8700" max="8700" width="35.7109375" style="1" customWidth="1"/>
    <col min="8701" max="8702" width="13.42578125" style="1" customWidth="1"/>
    <col min="8703" max="8703" width="1.42578125" style="1" customWidth="1"/>
    <col min="8704" max="8705" width="13.42578125" style="1" customWidth="1"/>
    <col min="8706" max="8706" width="8.42578125" style="1" customWidth="1"/>
    <col min="8707" max="8707" width="7.140625" style="1" customWidth="1"/>
    <col min="8708" max="8708" width="1.42578125" style="1" customWidth="1"/>
    <col min="8709" max="8709" width="7.140625" style="1" customWidth="1"/>
    <col min="8710" max="8954" width="8.85546875" style="1"/>
    <col min="8955" max="8955" width="7.85546875" style="1" customWidth="1"/>
    <col min="8956" max="8956" width="35.7109375" style="1" customWidth="1"/>
    <col min="8957" max="8958" width="13.42578125" style="1" customWidth="1"/>
    <col min="8959" max="8959" width="1.42578125" style="1" customWidth="1"/>
    <col min="8960" max="8961" width="13.42578125" style="1" customWidth="1"/>
    <col min="8962" max="8962" width="8.42578125" style="1" customWidth="1"/>
    <col min="8963" max="8963" width="7.140625" style="1" customWidth="1"/>
    <col min="8964" max="8964" width="1.42578125" style="1" customWidth="1"/>
    <col min="8965" max="8965" width="7.140625" style="1" customWidth="1"/>
    <col min="8966" max="9210" width="8.85546875" style="1"/>
    <col min="9211" max="9211" width="7.85546875" style="1" customWidth="1"/>
    <col min="9212" max="9212" width="35.7109375" style="1" customWidth="1"/>
    <col min="9213" max="9214" width="13.42578125" style="1" customWidth="1"/>
    <col min="9215" max="9215" width="1.42578125" style="1" customWidth="1"/>
    <col min="9216" max="9217" width="13.42578125" style="1" customWidth="1"/>
    <col min="9218" max="9218" width="8.42578125" style="1" customWidth="1"/>
    <col min="9219" max="9219" width="7.140625" style="1" customWidth="1"/>
    <col min="9220" max="9220" width="1.42578125" style="1" customWidth="1"/>
    <col min="9221" max="9221" width="7.140625" style="1" customWidth="1"/>
    <col min="9222" max="9466" width="8.85546875" style="1"/>
    <col min="9467" max="9467" width="7.85546875" style="1" customWidth="1"/>
    <col min="9468" max="9468" width="35.7109375" style="1" customWidth="1"/>
    <col min="9469" max="9470" width="13.42578125" style="1" customWidth="1"/>
    <col min="9471" max="9471" width="1.42578125" style="1" customWidth="1"/>
    <col min="9472" max="9473" width="13.42578125" style="1" customWidth="1"/>
    <col min="9474" max="9474" width="8.42578125" style="1" customWidth="1"/>
    <col min="9475" max="9475" width="7.140625" style="1" customWidth="1"/>
    <col min="9476" max="9476" width="1.42578125" style="1" customWidth="1"/>
    <col min="9477" max="9477" width="7.140625" style="1" customWidth="1"/>
    <col min="9478" max="9722" width="8.85546875" style="1"/>
    <col min="9723" max="9723" width="7.85546875" style="1" customWidth="1"/>
    <col min="9724" max="9724" width="35.7109375" style="1" customWidth="1"/>
    <col min="9725" max="9726" width="13.42578125" style="1" customWidth="1"/>
    <col min="9727" max="9727" width="1.42578125" style="1" customWidth="1"/>
    <col min="9728" max="9729" width="13.42578125" style="1" customWidth="1"/>
    <col min="9730" max="9730" width="8.42578125" style="1" customWidth="1"/>
    <col min="9731" max="9731" width="7.140625" style="1" customWidth="1"/>
    <col min="9732" max="9732" width="1.42578125" style="1" customWidth="1"/>
    <col min="9733" max="9733" width="7.140625" style="1" customWidth="1"/>
    <col min="9734" max="9978" width="8.85546875" style="1"/>
    <col min="9979" max="9979" width="7.85546875" style="1" customWidth="1"/>
    <col min="9980" max="9980" width="35.7109375" style="1" customWidth="1"/>
    <col min="9981" max="9982" width="13.42578125" style="1" customWidth="1"/>
    <col min="9983" max="9983" width="1.42578125" style="1" customWidth="1"/>
    <col min="9984" max="9985" width="13.42578125" style="1" customWidth="1"/>
    <col min="9986" max="9986" width="8.42578125" style="1" customWidth="1"/>
    <col min="9987" max="9987" width="7.140625" style="1" customWidth="1"/>
    <col min="9988" max="9988" width="1.42578125" style="1" customWidth="1"/>
    <col min="9989" max="9989" width="7.140625" style="1" customWidth="1"/>
    <col min="9990" max="10234" width="8.85546875" style="1"/>
    <col min="10235" max="10235" width="7.85546875" style="1" customWidth="1"/>
    <col min="10236" max="10236" width="35.7109375" style="1" customWidth="1"/>
    <col min="10237" max="10238" width="13.42578125" style="1" customWidth="1"/>
    <col min="10239" max="10239" width="1.42578125" style="1" customWidth="1"/>
    <col min="10240" max="10241" width="13.42578125" style="1" customWidth="1"/>
    <col min="10242" max="10242" width="8.42578125" style="1" customWidth="1"/>
    <col min="10243" max="10243" width="7.140625" style="1" customWidth="1"/>
    <col min="10244" max="10244" width="1.42578125" style="1" customWidth="1"/>
    <col min="10245" max="10245" width="7.140625" style="1" customWidth="1"/>
    <col min="10246" max="10490" width="8.85546875" style="1"/>
    <col min="10491" max="10491" width="7.85546875" style="1" customWidth="1"/>
    <col min="10492" max="10492" width="35.7109375" style="1" customWidth="1"/>
    <col min="10493" max="10494" width="13.42578125" style="1" customWidth="1"/>
    <col min="10495" max="10495" width="1.42578125" style="1" customWidth="1"/>
    <col min="10496" max="10497" width="13.42578125" style="1" customWidth="1"/>
    <col min="10498" max="10498" width="8.42578125" style="1" customWidth="1"/>
    <col min="10499" max="10499" width="7.140625" style="1" customWidth="1"/>
    <col min="10500" max="10500" width="1.42578125" style="1" customWidth="1"/>
    <col min="10501" max="10501" width="7.140625" style="1" customWidth="1"/>
    <col min="10502" max="10746" width="8.85546875" style="1"/>
    <col min="10747" max="10747" width="7.85546875" style="1" customWidth="1"/>
    <col min="10748" max="10748" width="35.7109375" style="1" customWidth="1"/>
    <col min="10749" max="10750" width="13.42578125" style="1" customWidth="1"/>
    <col min="10751" max="10751" width="1.42578125" style="1" customWidth="1"/>
    <col min="10752" max="10753" width="13.42578125" style="1" customWidth="1"/>
    <col min="10754" max="10754" width="8.42578125" style="1" customWidth="1"/>
    <col min="10755" max="10755" width="7.140625" style="1" customWidth="1"/>
    <col min="10756" max="10756" width="1.42578125" style="1" customWidth="1"/>
    <col min="10757" max="10757" width="7.140625" style="1" customWidth="1"/>
    <col min="10758" max="11002" width="8.85546875" style="1"/>
    <col min="11003" max="11003" width="7.85546875" style="1" customWidth="1"/>
    <col min="11004" max="11004" width="35.7109375" style="1" customWidth="1"/>
    <col min="11005" max="11006" width="13.42578125" style="1" customWidth="1"/>
    <col min="11007" max="11007" width="1.42578125" style="1" customWidth="1"/>
    <col min="11008" max="11009" width="13.42578125" style="1" customWidth="1"/>
    <col min="11010" max="11010" width="8.42578125" style="1" customWidth="1"/>
    <col min="11011" max="11011" width="7.140625" style="1" customWidth="1"/>
    <col min="11012" max="11012" width="1.42578125" style="1" customWidth="1"/>
    <col min="11013" max="11013" width="7.140625" style="1" customWidth="1"/>
    <col min="11014" max="11258" width="8.85546875" style="1"/>
    <col min="11259" max="11259" width="7.85546875" style="1" customWidth="1"/>
    <col min="11260" max="11260" width="35.7109375" style="1" customWidth="1"/>
    <col min="11261" max="11262" width="13.42578125" style="1" customWidth="1"/>
    <col min="11263" max="11263" width="1.42578125" style="1" customWidth="1"/>
    <col min="11264" max="11265" width="13.42578125" style="1" customWidth="1"/>
    <col min="11266" max="11266" width="8.42578125" style="1" customWidth="1"/>
    <col min="11267" max="11267" width="7.140625" style="1" customWidth="1"/>
    <col min="11268" max="11268" width="1.42578125" style="1" customWidth="1"/>
    <col min="11269" max="11269" width="7.140625" style="1" customWidth="1"/>
    <col min="11270" max="11514" width="8.85546875" style="1"/>
    <col min="11515" max="11515" width="7.85546875" style="1" customWidth="1"/>
    <col min="11516" max="11516" width="35.7109375" style="1" customWidth="1"/>
    <col min="11517" max="11518" width="13.42578125" style="1" customWidth="1"/>
    <col min="11519" max="11519" width="1.42578125" style="1" customWidth="1"/>
    <col min="11520" max="11521" width="13.42578125" style="1" customWidth="1"/>
    <col min="11522" max="11522" width="8.42578125" style="1" customWidth="1"/>
    <col min="11523" max="11523" width="7.140625" style="1" customWidth="1"/>
    <col min="11524" max="11524" width="1.42578125" style="1" customWidth="1"/>
    <col min="11525" max="11525" width="7.140625" style="1" customWidth="1"/>
    <col min="11526" max="11770" width="8.85546875" style="1"/>
    <col min="11771" max="11771" width="7.85546875" style="1" customWidth="1"/>
    <col min="11772" max="11772" width="35.7109375" style="1" customWidth="1"/>
    <col min="11773" max="11774" width="13.42578125" style="1" customWidth="1"/>
    <col min="11775" max="11775" width="1.42578125" style="1" customWidth="1"/>
    <col min="11776" max="11777" width="13.42578125" style="1" customWidth="1"/>
    <col min="11778" max="11778" width="8.42578125" style="1" customWidth="1"/>
    <col min="11779" max="11779" width="7.140625" style="1" customWidth="1"/>
    <col min="11780" max="11780" width="1.42578125" style="1" customWidth="1"/>
    <col min="11781" max="11781" width="7.140625" style="1" customWidth="1"/>
    <col min="11782" max="12026" width="8.85546875" style="1"/>
    <col min="12027" max="12027" width="7.85546875" style="1" customWidth="1"/>
    <col min="12028" max="12028" width="35.7109375" style="1" customWidth="1"/>
    <col min="12029" max="12030" width="13.42578125" style="1" customWidth="1"/>
    <col min="12031" max="12031" width="1.42578125" style="1" customWidth="1"/>
    <col min="12032" max="12033" width="13.42578125" style="1" customWidth="1"/>
    <col min="12034" max="12034" width="8.42578125" style="1" customWidth="1"/>
    <col min="12035" max="12035" width="7.140625" style="1" customWidth="1"/>
    <col min="12036" max="12036" width="1.42578125" style="1" customWidth="1"/>
    <col min="12037" max="12037" width="7.140625" style="1" customWidth="1"/>
    <col min="12038" max="12282" width="8.85546875" style="1"/>
    <col min="12283" max="12283" width="7.85546875" style="1" customWidth="1"/>
    <col min="12284" max="12284" width="35.7109375" style="1" customWidth="1"/>
    <col min="12285" max="12286" width="13.42578125" style="1" customWidth="1"/>
    <col min="12287" max="12287" width="1.42578125" style="1" customWidth="1"/>
    <col min="12288" max="12289" width="13.42578125" style="1" customWidth="1"/>
    <col min="12290" max="12290" width="8.42578125" style="1" customWidth="1"/>
    <col min="12291" max="12291" width="7.140625" style="1" customWidth="1"/>
    <col min="12292" max="12292" width="1.42578125" style="1" customWidth="1"/>
    <col min="12293" max="12293" width="7.140625" style="1" customWidth="1"/>
    <col min="12294" max="12538" width="8.85546875" style="1"/>
    <col min="12539" max="12539" width="7.85546875" style="1" customWidth="1"/>
    <col min="12540" max="12540" width="35.7109375" style="1" customWidth="1"/>
    <col min="12541" max="12542" width="13.42578125" style="1" customWidth="1"/>
    <col min="12543" max="12543" width="1.42578125" style="1" customWidth="1"/>
    <col min="12544" max="12545" width="13.42578125" style="1" customWidth="1"/>
    <col min="12546" max="12546" width="8.42578125" style="1" customWidth="1"/>
    <col min="12547" max="12547" width="7.140625" style="1" customWidth="1"/>
    <col min="12548" max="12548" width="1.42578125" style="1" customWidth="1"/>
    <col min="12549" max="12549" width="7.140625" style="1" customWidth="1"/>
    <col min="12550" max="12794" width="8.85546875" style="1"/>
    <col min="12795" max="12795" width="7.85546875" style="1" customWidth="1"/>
    <col min="12796" max="12796" width="35.7109375" style="1" customWidth="1"/>
    <col min="12797" max="12798" width="13.42578125" style="1" customWidth="1"/>
    <col min="12799" max="12799" width="1.42578125" style="1" customWidth="1"/>
    <col min="12800" max="12801" width="13.42578125" style="1" customWidth="1"/>
    <col min="12802" max="12802" width="8.42578125" style="1" customWidth="1"/>
    <col min="12803" max="12803" width="7.140625" style="1" customWidth="1"/>
    <col min="12804" max="12804" width="1.42578125" style="1" customWidth="1"/>
    <col min="12805" max="12805" width="7.140625" style="1" customWidth="1"/>
    <col min="12806" max="13050" width="8.85546875" style="1"/>
    <col min="13051" max="13051" width="7.85546875" style="1" customWidth="1"/>
    <col min="13052" max="13052" width="35.7109375" style="1" customWidth="1"/>
    <col min="13053" max="13054" width="13.42578125" style="1" customWidth="1"/>
    <col min="13055" max="13055" width="1.42578125" style="1" customWidth="1"/>
    <col min="13056" max="13057" width="13.42578125" style="1" customWidth="1"/>
    <col min="13058" max="13058" width="8.42578125" style="1" customWidth="1"/>
    <col min="13059" max="13059" width="7.140625" style="1" customWidth="1"/>
    <col min="13060" max="13060" width="1.42578125" style="1" customWidth="1"/>
    <col min="13061" max="13061" width="7.140625" style="1" customWidth="1"/>
    <col min="13062" max="13306" width="8.85546875" style="1"/>
    <col min="13307" max="13307" width="7.85546875" style="1" customWidth="1"/>
    <col min="13308" max="13308" width="35.7109375" style="1" customWidth="1"/>
    <col min="13309" max="13310" width="13.42578125" style="1" customWidth="1"/>
    <col min="13311" max="13311" width="1.42578125" style="1" customWidth="1"/>
    <col min="13312" max="13313" width="13.42578125" style="1" customWidth="1"/>
    <col min="13314" max="13314" width="8.42578125" style="1" customWidth="1"/>
    <col min="13315" max="13315" width="7.140625" style="1" customWidth="1"/>
    <col min="13316" max="13316" width="1.42578125" style="1" customWidth="1"/>
    <col min="13317" max="13317" width="7.140625" style="1" customWidth="1"/>
    <col min="13318" max="13562" width="8.85546875" style="1"/>
    <col min="13563" max="13563" width="7.85546875" style="1" customWidth="1"/>
    <col min="13564" max="13564" width="35.7109375" style="1" customWidth="1"/>
    <col min="13565" max="13566" width="13.42578125" style="1" customWidth="1"/>
    <col min="13567" max="13567" width="1.42578125" style="1" customWidth="1"/>
    <col min="13568" max="13569" width="13.42578125" style="1" customWidth="1"/>
    <col min="13570" max="13570" width="8.42578125" style="1" customWidth="1"/>
    <col min="13571" max="13571" width="7.140625" style="1" customWidth="1"/>
    <col min="13572" max="13572" width="1.42578125" style="1" customWidth="1"/>
    <col min="13573" max="13573" width="7.140625" style="1" customWidth="1"/>
    <col min="13574" max="13818" width="8.85546875" style="1"/>
    <col min="13819" max="13819" width="7.85546875" style="1" customWidth="1"/>
    <col min="13820" max="13820" width="35.7109375" style="1" customWidth="1"/>
    <col min="13821" max="13822" width="13.42578125" style="1" customWidth="1"/>
    <col min="13823" max="13823" width="1.42578125" style="1" customWidth="1"/>
    <col min="13824" max="13825" width="13.42578125" style="1" customWidth="1"/>
    <col min="13826" max="13826" width="8.42578125" style="1" customWidth="1"/>
    <col min="13827" max="13827" width="7.140625" style="1" customWidth="1"/>
    <col min="13828" max="13828" width="1.42578125" style="1" customWidth="1"/>
    <col min="13829" max="13829" width="7.140625" style="1" customWidth="1"/>
    <col min="13830" max="14074" width="8.85546875" style="1"/>
    <col min="14075" max="14075" width="7.85546875" style="1" customWidth="1"/>
    <col min="14076" max="14076" width="35.7109375" style="1" customWidth="1"/>
    <col min="14077" max="14078" width="13.42578125" style="1" customWidth="1"/>
    <col min="14079" max="14079" width="1.42578125" style="1" customWidth="1"/>
    <col min="14080" max="14081" width="13.42578125" style="1" customWidth="1"/>
    <col min="14082" max="14082" width="8.42578125" style="1" customWidth="1"/>
    <col min="14083" max="14083" width="7.140625" style="1" customWidth="1"/>
    <col min="14084" max="14084" width="1.42578125" style="1" customWidth="1"/>
    <col min="14085" max="14085" width="7.140625" style="1" customWidth="1"/>
    <col min="14086" max="14330" width="8.85546875" style="1"/>
    <col min="14331" max="14331" width="7.85546875" style="1" customWidth="1"/>
    <col min="14332" max="14332" width="35.7109375" style="1" customWidth="1"/>
    <col min="14333" max="14334" width="13.42578125" style="1" customWidth="1"/>
    <col min="14335" max="14335" width="1.42578125" style="1" customWidth="1"/>
    <col min="14336" max="14337" width="13.42578125" style="1" customWidth="1"/>
    <col min="14338" max="14338" width="8.42578125" style="1" customWidth="1"/>
    <col min="14339" max="14339" width="7.140625" style="1" customWidth="1"/>
    <col min="14340" max="14340" width="1.42578125" style="1" customWidth="1"/>
    <col min="14341" max="14341" width="7.140625" style="1" customWidth="1"/>
    <col min="14342" max="14586" width="8.85546875" style="1"/>
    <col min="14587" max="14587" width="7.85546875" style="1" customWidth="1"/>
    <col min="14588" max="14588" width="35.7109375" style="1" customWidth="1"/>
    <col min="14589" max="14590" width="13.42578125" style="1" customWidth="1"/>
    <col min="14591" max="14591" width="1.42578125" style="1" customWidth="1"/>
    <col min="14592" max="14593" width="13.42578125" style="1" customWidth="1"/>
    <col min="14594" max="14594" width="8.42578125" style="1" customWidth="1"/>
    <col min="14595" max="14595" width="7.140625" style="1" customWidth="1"/>
    <col min="14596" max="14596" width="1.42578125" style="1" customWidth="1"/>
    <col min="14597" max="14597" width="7.140625" style="1" customWidth="1"/>
    <col min="14598" max="14842" width="8.85546875" style="1"/>
    <col min="14843" max="14843" width="7.85546875" style="1" customWidth="1"/>
    <col min="14844" max="14844" width="35.7109375" style="1" customWidth="1"/>
    <col min="14845" max="14846" width="13.42578125" style="1" customWidth="1"/>
    <col min="14847" max="14847" width="1.42578125" style="1" customWidth="1"/>
    <col min="14848" max="14849" width="13.42578125" style="1" customWidth="1"/>
    <col min="14850" max="14850" width="8.42578125" style="1" customWidth="1"/>
    <col min="14851" max="14851" width="7.140625" style="1" customWidth="1"/>
    <col min="14852" max="14852" width="1.42578125" style="1" customWidth="1"/>
    <col min="14853" max="14853" width="7.140625" style="1" customWidth="1"/>
    <col min="14854" max="15098" width="8.85546875" style="1"/>
    <col min="15099" max="15099" width="7.85546875" style="1" customWidth="1"/>
    <col min="15100" max="15100" width="35.7109375" style="1" customWidth="1"/>
    <col min="15101" max="15102" width="13.42578125" style="1" customWidth="1"/>
    <col min="15103" max="15103" width="1.42578125" style="1" customWidth="1"/>
    <col min="15104" max="15105" width="13.42578125" style="1" customWidth="1"/>
    <col min="15106" max="15106" width="8.42578125" style="1" customWidth="1"/>
    <col min="15107" max="15107" width="7.140625" style="1" customWidth="1"/>
    <col min="15108" max="15108" width="1.42578125" style="1" customWidth="1"/>
    <col min="15109" max="15109" width="7.140625" style="1" customWidth="1"/>
    <col min="15110" max="15354" width="8.85546875" style="1"/>
    <col min="15355" max="15355" width="7.85546875" style="1" customWidth="1"/>
    <col min="15356" max="15356" width="35.7109375" style="1" customWidth="1"/>
    <col min="15357" max="15358" width="13.42578125" style="1" customWidth="1"/>
    <col min="15359" max="15359" width="1.42578125" style="1" customWidth="1"/>
    <col min="15360" max="15361" width="13.42578125" style="1" customWidth="1"/>
    <col min="15362" max="15362" width="8.42578125" style="1" customWidth="1"/>
    <col min="15363" max="15363" width="7.140625" style="1" customWidth="1"/>
    <col min="15364" max="15364" width="1.42578125" style="1" customWidth="1"/>
    <col min="15365" max="15365" width="7.140625" style="1" customWidth="1"/>
    <col min="15366" max="15610" width="8.85546875" style="1"/>
    <col min="15611" max="15611" width="7.85546875" style="1" customWidth="1"/>
    <col min="15612" max="15612" width="35.7109375" style="1" customWidth="1"/>
    <col min="15613" max="15614" width="13.42578125" style="1" customWidth="1"/>
    <col min="15615" max="15615" width="1.42578125" style="1" customWidth="1"/>
    <col min="15616" max="15617" width="13.42578125" style="1" customWidth="1"/>
    <col min="15618" max="15618" width="8.42578125" style="1" customWidth="1"/>
    <col min="15619" max="15619" width="7.140625" style="1" customWidth="1"/>
    <col min="15620" max="15620" width="1.42578125" style="1" customWidth="1"/>
    <col min="15621" max="15621" width="7.140625" style="1" customWidth="1"/>
    <col min="15622" max="15866" width="8.85546875" style="1"/>
    <col min="15867" max="15867" width="7.85546875" style="1" customWidth="1"/>
    <col min="15868" max="15868" width="35.7109375" style="1" customWidth="1"/>
    <col min="15869" max="15870" width="13.42578125" style="1" customWidth="1"/>
    <col min="15871" max="15871" width="1.42578125" style="1" customWidth="1"/>
    <col min="15872" max="15873" width="13.42578125" style="1" customWidth="1"/>
    <col min="15874" max="15874" width="8.42578125" style="1" customWidth="1"/>
    <col min="15875" max="15875" width="7.140625" style="1" customWidth="1"/>
    <col min="15876" max="15876" width="1.42578125" style="1" customWidth="1"/>
    <col min="15877" max="15877" width="7.140625" style="1" customWidth="1"/>
    <col min="15878" max="16122" width="8.85546875" style="1"/>
    <col min="16123" max="16123" width="7.85546875" style="1" customWidth="1"/>
    <col min="16124" max="16124" width="35.7109375" style="1" customWidth="1"/>
    <col min="16125" max="16126" width="13.42578125" style="1" customWidth="1"/>
    <col min="16127" max="16127" width="1.42578125" style="1" customWidth="1"/>
    <col min="16128" max="16129" width="13.42578125" style="1" customWidth="1"/>
    <col min="16130" max="16130" width="8.42578125" style="1" customWidth="1"/>
    <col min="16131" max="16131" width="7.140625" style="1" customWidth="1"/>
    <col min="16132" max="16132" width="1.42578125" style="1" customWidth="1"/>
    <col min="16133" max="16133" width="7.140625" style="1" customWidth="1"/>
    <col min="16134" max="16384" width="8.85546875" style="1"/>
  </cols>
  <sheetData>
    <row r="2" spans="2:17" s="25" customFormat="1" ht="15" customHeight="1">
      <c r="B2" s="149" t="s">
        <v>113</v>
      </c>
      <c r="C2" s="150"/>
      <c r="D2" s="151"/>
      <c r="E2" s="151"/>
      <c r="F2" s="151"/>
      <c r="G2" s="151"/>
      <c r="H2" s="151"/>
      <c r="I2" s="151"/>
      <c r="J2" s="151"/>
      <c r="K2" s="152"/>
      <c r="L2" s="151"/>
      <c r="M2" s="153"/>
      <c r="N2" s="154"/>
      <c r="O2" s="153"/>
    </row>
    <row r="3" spans="2:17" s="25" customFormat="1" ht="15" customHeight="1">
      <c r="B3" s="149"/>
      <c r="C3" s="150"/>
      <c r="D3" s="151"/>
      <c r="E3" s="151"/>
      <c r="F3" s="151"/>
      <c r="G3" s="151"/>
      <c r="H3" s="151"/>
      <c r="I3" s="151"/>
      <c r="J3" s="151"/>
      <c r="K3" s="152"/>
      <c r="L3" s="151"/>
      <c r="M3" s="153"/>
      <c r="N3" s="154"/>
      <c r="O3" s="153"/>
    </row>
    <row r="4" spans="2:17" s="25" customFormat="1" ht="15" customHeight="1">
      <c r="B4" s="85"/>
      <c r="C4" s="79"/>
      <c r="D4" s="86"/>
      <c r="E4" s="86"/>
      <c r="F4" s="86"/>
      <c r="G4" s="86"/>
      <c r="H4" s="86"/>
      <c r="I4" s="86"/>
      <c r="J4" s="86"/>
      <c r="K4" s="87"/>
      <c r="L4" s="86"/>
      <c r="N4" s="42"/>
    </row>
    <row r="5" spans="2:17" s="25" customFormat="1" ht="15" customHeight="1">
      <c r="B5" s="342" t="s">
        <v>124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</row>
    <row r="6" spans="2:17" s="25" customFormat="1" ht="15" customHeight="1"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</row>
    <row r="7" spans="2:17" s="25" customFormat="1" ht="15" customHeight="1">
      <c r="B7" s="1"/>
      <c r="C7" s="79"/>
      <c r="D7" s="39"/>
      <c r="E7" s="39"/>
      <c r="F7" s="39"/>
      <c r="G7" s="39"/>
      <c r="H7" s="39"/>
      <c r="I7" s="39"/>
      <c r="J7" s="39"/>
      <c r="K7" s="24"/>
      <c r="L7" s="39"/>
      <c r="N7" s="42"/>
    </row>
    <row r="8" spans="2:17" s="25" customFormat="1" ht="15" customHeight="1">
      <c r="B8" s="155" t="s">
        <v>109</v>
      </c>
      <c r="C8" s="150"/>
      <c r="D8" s="151"/>
      <c r="E8" s="151"/>
      <c r="F8" s="151"/>
      <c r="G8" s="151"/>
      <c r="H8" s="151"/>
      <c r="I8" s="151"/>
      <c r="J8" s="151"/>
      <c r="K8" s="152"/>
      <c r="L8" s="151"/>
      <c r="M8" s="153"/>
      <c r="N8" s="154"/>
      <c r="O8" s="153"/>
    </row>
    <row r="9" spans="2:17" s="31" customFormat="1" ht="24" customHeight="1">
      <c r="B9" s="333" t="s">
        <v>110</v>
      </c>
      <c r="C9" s="333"/>
      <c r="D9" s="70"/>
      <c r="E9" s="70"/>
      <c r="F9" s="70"/>
      <c r="G9" s="70"/>
      <c r="H9" s="70"/>
      <c r="I9" s="70"/>
      <c r="J9" s="70"/>
      <c r="K9" s="71"/>
      <c r="L9" s="70"/>
      <c r="M9" s="71"/>
      <c r="N9" s="69"/>
    </row>
    <row r="10" spans="2:17" s="31" customFormat="1" ht="24" customHeight="1">
      <c r="B10" s="330" t="s">
        <v>119</v>
      </c>
      <c r="C10" s="330"/>
      <c r="D10" s="330"/>
      <c r="E10" s="330"/>
      <c r="F10" s="330"/>
      <c r="G10" s="330"/>
      <c r="H10" s="70"/>
      <c r="I10" s="70"/>
      <c r="J10" s="70"/>
      <c r="K10" s="71"/>
      <c r="L10" s="70"/>
      <c r="M10" s="71"/>
      <c r="N10" s="69"/>
    </row>
    <row r="11" spans="2:17" s="31" customFormat="1" ht="24" customHeight="1">
      <c r="B11" s="329" t="s">
        <v>121</v>
      </c>
      <c r="C11" s="329"/>
      <c r="D11" s="329"/>
      <c r="E11" s="279"/>
      <c r="F11" s="279"/>
      <c r="G11" s="70"/>
      <c r="H11" s="70"/>
      <c r="I11" s="70"/>
      <c r="J11" s="70"/>
      <c r="K11" s="71"/>
      <c r="L11" s="70"/>
      <c r="M11" s="71"/>
      <c r="N11" s="69"/>
    </row>
    <row r="12" spans="2:17" s="31" customFormat="1" ht="24" customHeight="1">
      <c r="B12" s="72"/>
      <c r="C12" s="70"/>
      <c r="D12" s="70"/>
      <c r="E12" s="70"/>
      <c r="F12" s="70"/>
      <c r="G12" s="70"/>
      <c r="H12" s="70"/>
      <c r="I12" s="70"/>
      <c r="J12" s="70"/>
      <c r="K12" s="71"/>
      <c r="L12" s="70" t="s">
        <v>134</v>
      </c>
      <c r="M12" s="71"/>
      <c r="N12" s="69" t="s">
        <v>134</v>
      </c>
    </row>
    <row r="13" spans="2:17" s="31" customFormat="1" ht="24" customHeight="1">
      <c r="B13" s="226" t="s">
        <v>111</v>
      </c>
      <c r="C13" s="334">
        <v>2023</v>
      </c>
      <c r="D13" s="335"/>
      <c r="E13" s="299"/>
      <c r="F13" s="299"/>
      <c r="G13" s="344" t="s">
        <v>120</v>
      </c>
      <c r="H13" s="196">
        <v>2024</v>
      </c>
      <c r="I13" s="308"/>
      <c r="J13" s="299"/>
      <c r="K13" s="344" t="s">
        <v>120</v>
      </c>
      <c r="L13" s="81">
        <v>2025</v>
      </c>
      <c r="M13" s="344" t="s">
        <v>120</v>
      </c>
      <c r="N13" s="81">
        <v>2026</v>
      </c>
      <c r="O13" s="344" t="s">
        <v>120</v>
      </c>
      <c r="Q13" s="104"/>
    </row>
    <row r="14" spans="2:17" s="31" customFormat="1" ht="24" customHeight="1">
      <c r="B14" s="227"/>
      <c r="C14" s="349" t="s">
        <v>101</v>
      </c>
      <c r="D14" s="350"/>
      <c r="E14" s="300"/>
      <c r="F14" s="300"/>
      <c r="G14" s="345"/>
      <c r="H14" s="197" t="s">
        <v>102</v>
      </c>
      <c r="I14" s="303"/>
      <c r="J14" s="301"/>
      <c r="K14" s="345"/>
      <c r="L14" s="82" t="s">
        <v>99</v>
      </c>
      <c r="M14" s="345"/>
      <c r="N14" s="82" t="s">
        <v>99</v>
      </c>
      <c r="O14" s="345"/>
      <c r="Q14" s="104"/>
    </row>
    <row r="15" spans="2:17" s="31" customFormat="1" ht="24" customHeight="1" thickBot="1">
      <c r="B15" s="228"/>
      <c r="C15" s="351" t="s">
        <v>103</v>
      </c>
      <c r="D15" s="352"/>
      <c r="E15" s="301"/>
      <c r="F15" s="301"/>
      <c r="G15" s="345"/>
      <c r="H15" s="289" t="s">
        <v>103</v>
      </c>
      <c r="I15" s="303"/>
      <c r="J15" s="309"/>
      <c r="K15" s="345"/>
      <c r="L15" s="291" t="s">
        <v>103</v>
      </c>
      <c r="M15" s="345"/>
      <c r="N15" s="294" t="s">
        <v>103</v>
      </c>
      <c r="O15" s="345"/>
      <c r="Q15" s="104"/>
    </row>
    <row r="16" spans="2:17" s="31" customFormat="1" ht="24" customHeight="1" thickBot="1">
      <c r="B16" s="286"/>
      <c r="C16" s="353" t="s">
        <v>130</v>
      </c>
      <c r="D16" s="354"/>
      <c r="E16" s="302"/>
      <c r="F16" s="303"/>
      <c r="G16" s="346"/>
      <c r="H16" s="295" t="s">
        <v>130</v>
      </c>
      <c r="I16" s="302"/>
      <c r="J16" s="303"/>
      <c r="K16" s="346"/>
      <c r="L16" s="293" t="s">
        <v>130</v>
      </c>
      <c r="M16" s="347"/>
      <c r="N16" s="293" t="s">
        <v>130</v>
      </c>
      <c r="O16" s="348"/>
      <c r="Q16" s="104"/>
    </row>
    <row r="17" spans="2:20" s="31" customFormat="1" ht="24" customHeight="1">
      <c r="B17" s="229"/>
      <c r="C17" s="288" t="s">
        <v>1</v>
      </c>
      <c r="D17" s="287" t="s">
        <v>4</v>
      </c>
      <c r="E17" s="304" t="s">
        <v>128</v>
      </c>
      <c r="F17" s="305" t="s">
        <v>129</v>
      </c>
      <c r="G17" s="345"/>
      <c r="H17" s="290" t="s">
        <v>1</v>
      </c>
      <c r="I17" s="310" t="s">
        <v>128</v>
      </c>
      <c r="J17" s="305" t="s">
        <v>129</v>
      </c>
      <c r="K17" s="345"/>
      <c r="L17" s="292" t="s">
        <v>1</v>
      </c>
      <c r="M17" s="345"/>
      <c r="N17" s="292" t="s">
        <v>1</v>
      </c>
      <c r="O17" s="345"/>
      <c r="Q17" s="104"/>
    </row>
    <row r="18" spans="2:20" s="32" customFormat="1">
      <c r="B18" s="106" t="s">
        <v>36</v>
      </c>
      <c r="C18" s="248"/>
      <c r="D18" s="124"/>
      <c r="E18" s="124"/>
      <c r="F18" s="124"/>
      <c r="G18" s="233"/>
      <c r="H18" s="247"/>
      <c r="I18" s="247"/>
      <c r="J18" s="247"/>
      <c r="K18" s="233"/>
      <c r="L18" s="249"/>
      <c r="M18" s="233"/>
      <c r="N18" s="250"/>
      <c r="O18" s="233"/>
      <c r="Q18" s="104"/>
    </row>
    <row r="19" spans="2:20" s="32" customFormat="1" ht="12">
      <c r="B19" s="148" t="s">
        <v>39</v>
      </c>
      <c r="C19" s="111"/>
      <c r="D19" s="112"/>
      <c r="E19" s="212">
        <f>SUM(D19-C19)</f>
        <v>0</v>
      </c>
      <c r="F19" s="306" t="e">
        <f>SUM(D19-C19)/C19</f>
        <v>#DIV/0!</v>
      </c>
      <c r="G19" s="124"/>
      <c r="H19" s="117"/>
      <c r="I19" s="212">
        <f>SUM(H19-D19)</f>
        <v>0</v>
      </c>
      <c r="J19" s="307" t="e">
        <f>SUM(H19-D19)/D19</f>
        <v>#DIV/0!</v>
      </c>
      <c r="K19" s="125"/>
      <c r="L19" s="119"/>
      <c r="M19" s="126"/>
      <c r="N19" s="110"/>
      <c r="O19" s="127"/>
    </row>
    <row r="20" spans="2:20" s="32" customFormat="1" ht="12">
      <c r="B20" s="148" t="s">
        <v>40</v>
      </c>
      <c r="C20" s="111"/>
      <c r="D20" s="112"/>
      <c r="E20" s="212">
        <f t="shared" ref="E20:E30" si="0">SUM(D20-C20)</f>
        <v>0</v>
      </c>
      <c r="F20" s="306" t="e">
        <f>SUM(D20-C20)/C20</f>
        <v>#DIV/0!</v>
      </c>
      <c r="G20" s="124"/>
      <c r="H20" s="117"/>
      <c r="I20" s="212">
        <f t="shared" ref="I20:I30" si="1">SUM(H20-D20)</f>
        <v>0</v>
      </c>
      <c r="J20" s="307" t="e">
        <f t="shared" ref="J20:J30" si="2">SUM(H20-D20)/D20</f>
        <v>#DIV/0!</v>
      </c>
      <c r="K20" s="125"/>
      <c r="L20" s="119"/>
      <c r="M20" s="126"/>
      <c r="N20" s="109"/>
      <c r="O20" s="127"/>
    </row>
    <row r="21" spans="2:20" s="32" customFormat="1" ht="12">
      <c r="B21" s="148" t="s">
        <v>41</v>
      </c>
      <c r="C21" s="111"/>
      <c r="D21" s="112"/>
      <c r="E21" s="212">
        <f t="shared" si="0"/>
        <v>0</v>
      </c>
      <c r="F21" s="306" t="e">
        <f t="shared" ref="F21:F30" si="3">SUM(D21-C21)/C21</f>
        <v>#DIV/0!</v>
      </c>
      <c r="G21" s="124"/>
      <c r="H21" s="117"/>
      <c r="I21" s="212">
        <f t="shared" si="1"/>
        <v>0</v>
      </c>
      <c r="J21" s="307" t="e">
        <f t="shared" si="2"/>
        <v>#DIV/0!</v>
      </c>
      <c r="K21" s="125"/>
      <c r="L21" s="119"/>
      <c r="M21" s="126"/>
      <c r="N21" s="109"/>
      <c r="O21" s="127"/>
    </row>
    <row r="22" spans="2:20" s="32" customFormat="1" ht="12">
      <c r="B22" s="148" t="s">
        <v>42</v>
      </c>
      <c r="C22" s="111"/>
      <c r="D22" s="112"/>
      <c r="E22" s="212">
        <f t="shared" si="0"/>
        <v>0</v>
      </c>
      <c r="F22" s="306" t="e">
        <f t="shared" si="3"/>
        <v>#DIV/0!</v>
      </c>
      <c r="G22" s="124"/>
      <c r="H22" s="117"/>
      <c r="I22" s="212">
        <f t="shared" si="1"/>
        <v>0</v>
      </c>
      <c r="J22" s="307" t="e">
        <f t="shared" si="2"/>
        <v>#DIV/0!</v>
      </c>
      <c r="K22" s="125"/>
      <c r="L22" s="119"/>
      <c r="M22" s="126"/>
      <c r="N22" s="109"/>
      <c r="O22" s="127"/>
    </row>
    <row r="23" spans="2:20" s="32" customFormat="1" ht="12">
      <c r="B23" s="148" t="s">
        <v>37</v>
      </c>
      <c r="C23" s="111"/>
      <c r="D23" s="112"/>
      <c r="E23" s="212">
        <f t="shared" si="0"/>
        <v>0</v>
      </c>
      <c r="F23" s="306" t="e">
        <f t="shared" si="3"/>
        <v>#DIV/0!</v>
      </c>
      <c r="G23" s="124"/>
      <c r="H23" s="117"/>
      <c r="I23" s="212">
        <f t="shared" si="1"/>
        <v>0</v>
      </c>
      <c r="J23" s="307" t="e">
        <f t="shared" si="2"/>
        <v>#DIV/0!</v>
      </c>
      <c r="K23" s="125"/>
      <c r="L23" s="119"/>
      <c r="M23" s="126"/>
      <c r="N23" s="109"/>
      <c r="O23" s="127"/>
    </row>
    <row r="24" spans="2:20" s="32" customFormat="1" ht="12">
      <c r="B24" s="148" t="s">
        <v>38</v>
      </c>
      <c r="C24" s="111"/>
      <c r="D24" s="112"/>
      <c r="E24" s="212">
        <f t="shared" si="0"/>
        <v>0</v>
      </c>
      <c r="F24" s="306" t="e">
        <f t="shared" si="3"/>
        <v>#DIV/0!</v>
      </c>
      <c r="G24" s="124"/>
      <c r="H24" s="117"/>
      <c r="I24" s="212">
        <f t="shared" si="1"/>
        <v>0</v>
      </c>
      <c r="J24" s="307" t="e">
        <f t="shared" si="2"/>
        <v>#DIV/0!</v>
      </c>
      <c r="K24" s="125"/>
      <c r="L24" s="119"/>
      <c r="M24" s="126"/>
      <c r="N24" s="109"/>
      <c r="O24" s="127"/>
    </row>
    <row r="25" spans="2:20" s="32" customFormat="1" ht="12">
      <c r="B25" s="148" t="s">
        <v>87</v>
      </c>
      <c r="C25" s="111"/>
      <c r="D25" s="112"/>
      <c r="E25" s="212">
        <f t="shared" si="0"/>
        <v>0</v>
      </c>
      <c r="F25" s="306" t="e">
        <f t="shared" si="3"/>
        <v>#DIV/0!</v>
      </c>
      <c r="G25" s="124"/>
      <c r="H25" s="117"/>
      <c r="I25" s="212">
        <f t="shared" si="1"/>
        <v>0</v>
      </c>
      <c r="J25" s="307" t="e">
        <f t="shared" si="2"/>
        <v>#DIV/0!</v>
      </c>
      <c r="K25" s="125"/>
      <c r="L25" s="119"/>
      <c r="M25" s="126"/>
      <c r="N25" s="109"/>
      <c r="O25" s="127"/>
    </row>
    <row r="26" spans="2:20" s="32" customFormat="1" ht="12">
      <c r="B26" s="148" t="s">
        <v>45</v>
      </c>
      <c r="C26" s="111"/>
      <c r="D26" s="112"/>
      <c r="E26" s="212">
        <f t="shared" si="0"/>
        <v>0</v>
      </c>
      <c r="F26" s="306" t="e">
        <f t="shared" si="3"/>
        <v>#DIV/0!</v>
      </c>
      <c r="G26" s="124"/>
      <c r="H26" s="117"/>
      <c r="I26" s="212">
        <f t="shared" si="1"/>
        <v>0</v>
      </c>
      <c r="J26" s="307" t="e">
        <f t="shared" si="2"/>
        <v>#DIV/0!</v>
      </c>
      <c r="K26" s="125"/>
      <c r="L26" s="119"/>
      <c r="M26" s="126"/>
      <c r="N26" s="109"/>
      <c r="O26" s="127"/>
    </row>
    <row r="27" spans="2:20" s="32" customFormat="1" ht="12">
      <c r="B27" s="148" t="s">
        <v>43</v>
      </c>
      <c r="C27" s="111"/>
      <c r="D27" s="112"/>
      <c r="E27" s="212">
        <f t="shared" si="0"/>
        <v>0</v>
      </c>
      <c r="F27" s="306" t="e">
        <f t="shared" si="3"/>
        <v>#DIV/0!</v>
      </c>
      <c r="G27" s="124"/>
      <c r="H27" s="117"/>
      <c r="I27" s="212">
        <f t="shared" si="1"/>
        <v>0</v>
      </c>
      <c r="J27" s="307" t="e">
        <f t="shared" si="2"/>
        <v>#DIV/0!</v>
      </c>
      <c r="K27" s="125"/>
      <c r="L27" s="119"/>
      <c r="M27" s="126"/>
      <c r="N27" s="109"/>
      <c r="O27" s="127"/>
    </row>
    <row r="28" spans="2:20" s="32" customFormat="1" ht="12">
      <c r="B28" s="148" t="s">
        <v>44</v>
      </c>
      <c r="C28" s="111"/>
      <c r="D28" s="112"/>
      <c r="E28" s="212">
        <f t="shared" si="0"/>
        <v>0</v>
      </c>
      <c r="F28" s="306" t="e">
        <f t="shared" si="3"/>
        <v>#DIV/0!</v>
      </c>
      <c r="G28" s="124"/>
      <c r="H28" s="117"/>
      <c r="I28" s="212">
        <f t="shared" si="1"/>
        <v>0</v>
      </c>
      <c r="J28" s="307" t="e">
        <f t="shared" si="2"/>
        <v>#DIV/0!</v>
      </c>
      <c r="K28" s="125"/>
      <c r="L28" s="119"/>
      <c r="M28" s="126"/>
      <c r="N28" s="109"/>
      <c r="O28" s="127"/>
    </row>
    <row r="29" spans="2:20" s="32" customFormat="1" ht="12">
      <c r="B29" s="148" t="s">
        <v>30</v>
      </c>
      <c r="C29" s="111"/>
      <c r="D29" s="112"/>
      <c r="E29" s="212">
        <f t="shared" si="0"/>
        <v>0</v>
      </c>
      <c r="F29" s="306" t="e">
        <f t="shared" si="3"/>
        <v>#DIV/0!</v>
      </c>
      <c r="G29" s="128"/>
      <c r="H29" s="117"/>
      <c r="I29" s="212">
        <f t="shared" si="1"/>
        <v>0</v>
      </c>
      <c r="J29" s="307" t="e">
        <f t="shared" si="2"/>
        <v>#DIV/0!</v>
      </c>
      <c r="K29" s="125"/>
      <c r="L29" s="120"/>
      <c r="M29" s="126"/>
      <c r="N29" s="109"/>
      <c r="O29" s="127"/>
    </row>
    <row r="30" spans="2:20" s="32" customFormat="1" ht="12">
      <c r="B30" s="148" t="s">
        <v>30</v>
      </c>
      <c r="C30" s="111"/>
      <c r="D30" s="112"/>
      <c r="E30" s="212">
        <f t="shared" si="0"/>
        <v>0</v>
      </c>
      <c r="F30" s="306" t="e">
        <f t="shared" si="3"/>
        <v>#DIV/0!</v>
      </c>
      <c r="G30" s="128"/>
      <c r="H30" s="117"/>
      <c r="I30" s="212">
        <f t="shared" si="1"/>
        <v>0</v>
      </c>
      <c r="J30" s="307" t="e">
        <f t="shared" si="2"/>
        <v>#DIV/0!</v>
      </c>
      <c r="K30" s="125"/>
      <c r="L30" s="120"/>
      <c r="M30" s="126"/>
      <c r="N30" s="109"/>
      <c r="O30" s="127"/>
    </row>
    <row r="31" spans="2:20" s="32" customFormat="1" ht="12">
      <c r="B31" s="141" t="s">
        <v>68</v>
      </c>
      <c r="C31" s="214">
        <f>SUM(C19:C30)</f>
        <v>0</v>
      </c>
      <c r="D31" s="214">
        <f>SUM(D19:D30)</f>
        <v>0</v>
      </c>
      <c r="E31" s="214"/>
      <c r="F31" s="281"/>
      <c r="G31" s="215"/>
      <c r="H31" s="214">
        <f>SUM(H19:H30)</f>
        <v>0</v>
      </c>
      <c r="I31" s="214"/>
      <c r="J31" s="214"/>
      <c r="K31" s="144"/>
      <c r="L31" s="214">
        <f>SUM(L19:L30)</f>
        <v>0</v>
      </c>
      <c r="M31" s="145"/>
      <c r="N31" s="216">
        <f>SUM(N20:N30)</f>
        <v>0</v>
      </c>
      <c r="O31" s="146"/>
    </row>
    <row r="32" spans="2:20" s="41" customFormat="1" ht="15" customHeight="1">
      <c r="B32" s="105" t="s">
        <v>46</v>
      </c>
      <c r="C32" s="123"/>
      <c r="D32" s="123"/>
      <c r="E32" s="123"/>
      <c r="F32" s="282"/>
      <c r="G32" s="124"/>
      <c r="H32" s="123"/>
      <c r="I32" s="123"/>
      <c r="J32" s="123"/>
      <c r="K32" s="125"/>
      <c r="L32" s="123"/>
      <c r="M32" s="126"/>
      <c r="N32" s="217"/>
      <c r="O32" s="127"/>
      <c r="P32" s="32"/>
      <c r="Q32" s="32"/>
      <c r="R32" s="32"/>
      <c r="S32" s="32"/>
      <c r="T32" s="32"/>
    </row>
    <row r="33" spans="2:20" s="32" customFormat="1" ht="15" customHeight="1">
      <c r="B33" s="148" t="s">
        <v>47</v>
      </c>
      <c r="C33" s="112"/>
      <c r="D33" s="112"/>
      <c r="E33" s="212">
        <f>SUM(D33-C33)</f>
        <v>0</v>
      </c>
      <c r="F33" s="307" t="e">
        <f t="shared" ref="F33:F44" si="4">SUM(D33-C33)/C33</f>
        <v>#DIV/0!</v>
      </c>
      <c r="G33" s="124"/>
      <c r="H33" s="117"/>
      <c r="I33" s="212">
        <f t="shared" ref="I33:I44" si="5">SUM(H33-D33)</f>
        <v>0</v>
      </c>
      <c r="J33" s="307" t="e">
        <f>SUM(H33-D33)/D33</f>
        <v>#DIV/0!</v>
      </c>
      <c r="K33" s="125"/>
      <c r="L33" s="119"/>
      <c r="M33" s="126"/>
      <c r="N33" s="122"/>
      <c r="O33" s="127"/>
    </row>
    <row r="34" spans="2:20" s="32" customFormat="1" ht="15" customHeight="1">
      <c r="B34" s="148" t="s">
        <v>48</v>
      </c>
      <c r="C34" s="112"/>
      <c r="D34" s="112"/>
      <c r="E34" s="212">
        <f t="shared" ref="E34:E44" si="6">SUM(D34-C34)</f>
        <v>0</v>
      </c>
      <c r="F34" s="307" t="e">
        <f t="shared" si="4"/>
        <v>#DIV/0!</v>
      </c>
      <c r="G34" s="124"/>
      <c r="H34" s="117"/>
      <c r="I34" s="212">
        <f t="shared" si="5"/>
        <v>0</v>
      </c>
      <c r="J34" s="307" t="e">
        <f t="shared" ref="J34:J44" si="7">SUM(H34-D34)/D34</f>
        <v>#DIV/0!</v>
      </c>
      <c r="K34" s="125"/>
      <c r="L34" s="119"/>
      <c r="M34" s="126"/>
      <c r="N34" s="122"/>
      <c r="O34" s="127"/>
    </row>
    <row r="35" spans="2:20" s="32" customFormat="1" ht="15" customHeight="1">
      <c r="B35" s="148" t="s">
        <v>50</v>
      </c>
      <c r="C35" s="112"/>
      <c r="D35" s="112"/>
      <c r="E35" s="212">
        <f t="shared" si="6"/>
        <v>0</v>
      </c>
      <c r="F35" s="307" t="e">
        <f t="shared" si="4"/>
        <v>#DIV/0!</v>
      </c>
      <c r="G35" s="124"/>
      <c r="H35" s="117"/>
      <c r="I35" s="212">
        <f t="shared" si="5"/>
        <v>0</v>
      </c>
      <c r="J35" s="307" t="e">
        <f t="shared" si="7"/>
        <v>#DIV/0!</v>
      </c>
      <c r="K35" s="125"/>
      <c r="L35" s="119"/>
      <c r="M35" s="126"/>
      <c r="N35" s="122"/>
      <c r="O35" s="127"/>
    </row>
    <row r="36" spans="2:20" s="32" customFormat="1" ht="15" customHeight="1">
      <c r="B36" s="148" t="s">
        <v>49</v>
      </c>
      <c r="C36" s="112"/>
      <c r="D36" s="112"/>
      <c r="E36" s="212">
        <f t="shared" si="6"/>
        <v>0</v>
      </c>
      <c r="F36" s="307" t="e">
        <f t="shared" si="4"/>
        <v>#DIV/0!</v>
      </c>
      <c r="G36" s="124"/>
      <c r="H36" s="117"/>
      <c r="I36" s="212">
        <f t="shared" si="5"/>
        <v>0</v>
      </c>
      <c r="J36" s="307" t="e">
        <f t="shared" si="7"/>
        <v>#DIV/0!</v>
      </c>
      <c r="K36" s="125"/>
      <c r="L36" s="121"/>
      <c r="M36" s="126"/>
      <c r="N36" s="122"/>
      <c r="O36" s="127"/>
    </row>
    <row r="37" spans="2:20" s="32" customFormat="1" ht="15" customHeight="1">
      <c r="B37" s="148" t="s">
        <v>51</v>
      </c>
      <c r="C37" s="112"/>
      <c r="D37" s="112"/>
      <c r="E37" s="212">
        <f t="shared" si="6"/>
        <v>0</v>
      </c>
      <c r="F37" s="307" t="e">
        <f t="shared" si="4"/>
        <v>#DIV/0!</v>
      </c>
      <c r="G37" s="124"/>
      <c r="H37" s="117"/>
      <c r="I37" s="212">
        <f t="shared" si="5"/>
        <v>0</v>
      </c>
      <c r="J37" s="307" t="e">
        <f t="shared" si="7"/>
        <v>#DIV/0!</v>
      </c>
      <c r="K37" s="125"/>
      <c r="L37" s="119"/>
      <c r="M37" s="126"/>
      <c r="N37" s="122"/>
      <c r="O37" s="127"/>
    </row>
    <row r="38" spans="2:20" s="32" customFormat="1" ht="15" customHeight="1">
      <c r="B38" s="148" t="s">
        <v>52</v>
      </c>
      <c r="C38" s="112"/>
      <c r="D38" s="112"/>
      <c r="E38" s="212">
        <f t="shared" si="6"/>
        <v>0</v>
      </c>
      <c r="F38" s="307" t="e">
        <f t="shared" si="4"/>
        <v>#DIV/0!</v>
      </c>
      <c r="G38" s="124"/>
      <c r="H38" s="117"/>
      <c r="I38" s="212">
        <f t="shared" si="5"/>
        <v>0</v>
      </c>
      <c r="J38" s="307" t="e">
        <f t="shared" si="7"/>
        <v>#DIV/0!</v>
      </c>
      <c r="K38" s="125"/>
      <c r="L38" s="119"/>
      <c r="M38" s="126"/>
      <c r="N38" s="122"/>
      <c r="O38" s="127"/>
    </row>
    <row r="39" spans="2:20" s="32" customFormat="1" ht="15" customHeight="1">
      <c r="B39" s="148" t="s">
        <v>53</v>
      </c>
      <c r="C39" s="112"/>
      <c r="D39" s="112"/>
      <c r="E39" s="212">
        <f t="shared" si="6"/>
        <v>0</v>
      </c>
      <c r="F39" s="307" t="e">
        <f t="shared" si="4"/>
        <v>#DIV/0!</v>
      </c>
      <c r="G39" s="124"/>
      <c r="H39" s="117"/>
      <c r="I39" s="212">
        <f t="shared" si="5"/>
        <v>0</v>
      </c>
      <c r="J39" s="307" t="e">
        <f t="shared" si="7"/>
        <v>#DIV/0!</v>
      </c>
      <c r="K39" s="125"/>
      <c r="L39" s="119"/>
      <c r="M39" s="126"/>
      <c r="N39" s="122"/>
      <c r="O39" s="127"/>
    </row>
    <row r="40" spans="2:20" s="32" customFormat="1" ht="15" customHeight="1">
      <c r="B40" s="148" t="s">
        <v>54</v>
      </c>
      <c r="C40" s="112"/>
      <c r="D40" s="112"/>
      <c r="E40" s="212">
        <f t="shared" si="6"/>
        <v>0</v>
      </c>
      <c r="F40" s="307" t="e">
        <f t="shared" si="4"/>
        <v>#DIV/0!</v>
      </c>
      <c r="G40" s="124"/>
      <c r="H40" s="117"/>
      <c r="I40" s="212">
        <f t="shared" si="5"/>
        <v>0</v>
      </c>
      <c r="J40" s="307" t="e">
        <f t="shared" si="7"/>
        <v>#DIV/0!</v>
      </c>
      <c r="K40" s="125"/>
      <c r="L40" s="119"/>
      <c r="M40" s="126"/>
      <c r="N40" s="122"/>
      <c r="O40" s="127"/>
    </row>
    <row r="41" spans="2:20" s="32" customFormat="1" ht="15" customHeight="1">
      <c r="B41" s="148" t="s">
        <v>55</v>
      </c>
      <c r="C41" s="112"/>
      <c r="D41" s="112"/>
      <c r="E41" s="212">
        <f t="shared" si="6"/>
        <v>0</v>
      </c>
      <c r="F41" s="307" t="e">
        <f t="shared" si="4"/>
        <v>#DIV/0!</v>
      </c>
      <c r="G41" s="124"/>
      <c r="H41" s="117"/>
      <c r="I41" s="212">
        <f t="shared" si="5"/>
        <v>0</v>
      </c>
      <c r="J41" s="307" t="e">
        <f t="shared" si="7"/>
        <v>#DIV/0!</v>
      </c>
      <c r="K41" s="125"/>
      <c r="L41" s="119"/>
      <c r="M41" s="126"/>
      <c r="N41" s="122"/>
      <c r="O41" s="127"/>
    </row>
    <row r="42" spans="2:20" s="32" customFormat="1" ht="15" customHeight="1">
      <c r="B42" s="148" t="s">
        <v>56</v>
      </c>
      <c r="C42" s="112"/>
      <c r="D42" s="112"/>
      <c r="E42" s="212">
        <f t="shared" si="6"/>
        <v>0</v>
      </c>
      <c r="F42" s="307" t="e">
        <f t="shared" si="4"/>
        <v>#DIV/0!</v>
      </c>
      <c r="G42" s="124"/>
      <c r="H42" s="117"/>
      <c r="I42" s="212">
        <f t="shared" si="5"/>
        <v>0</v>
      </c>
      <c r="J42" s="307" t="e">
        <f t="shared" si="7"/>
        <v>#DIV/0!</v>
      </c>
      <c r="K42" s="125"/>
      <c r="L42" s="119"/>
      <c r="M42" s="126"/>
      <c r="N42" s="122"/>
      <c r="O42" s="127"/>
    </row>
    <row r="43" spans="2:20" s="32" customFormat="1" ht="15" customHeight="1">
      <c r="B43" s="148" t="s">
        <v>30</v>
      </c>
      <c r="C43" s="112"/>
      <c r="D43" s="112"/>
      <c r="E43" s="212">
        <f t="shared" si="6"/>
        <v>0</v>
      </c>
      <c r="F43" s="307" t="e">
        <f t="shared" si="4"/>
        <v>#DIV/0!</v>
      </c>
      <c r="G43" s="128"/>
      <c r="H43" s="117"/>
      <c r="I43" s="212">
        <f t="shared" si="5"/>
        <v>0</v>
      </c>
      <c r="J43" s="307" t="e">
        <f t="shared" si="7"/>
        <v>#DIV/0!</v>
      </c>
      <c r="K43" s="125"/>
      <c r="L43" s="120"/>
      <c r="M43" s="126"/>
      <c r="N43" s="122"/>
      <c r="O43" s="127"/>
    </row>
    <row r="44" spans="2:20" s="32" customFormat="1" ht="15" customHeight="1">
      <c r="B44" s="148" t="s">
        <v>30</v>
      </c>
      <c r="C44" s="112"/>
      <c r="D44" s="112"/>
      <c r="E44" s="212">
        <f t="shared" si="6"/>
        <v>0</v>
      </c>
      <c r="F44" s="307" t="e">
        <f t="shared" si="4"/>
        <v>#DIV/0!</v>
      </c>
      <c r="G44" s="128"/>
      <c r="H44" s="117"/>
      <c r="I44" s="212">
        <f t="shared" si="5"/>
        <v>0</v>
      </c>
      <c r="J44" s="307" t="e">
        <f t="shared" si="7"/>
        <v>#DIV/0!</v>
      </c>
      <c r="K44" s="125"/>
      <c r="L44" s="120"/>
      <c r="M44" s="126"/>
      <c r="N44" s="122"/>
      <c r="O44" s="127"/>
    </row>
    <row r="45" spans="2:20" s="32" customFormat="1" ht="15" customHeight="1">
      <c r="B45" s="141" t="s">
        <v>68</v>
      </c>
      <c r="C45" s="214">
        <f>SUM(C33:C44)</f>
        <v>0</v>
      </c>
      <c r="D45" s="214">
        <f>SUM(D33:D44)</f>
        <v>0</v>
      </c>
      <c r="E45" s="214"/>
      <c r="F45" s="281"/>
      <c r="G45" s="215"/>
      <c r="H45" s="214">
        <f>SUM(H33:H44)</f>
        <v>0</v>
      </c>
      <c r="I45" s="214"/>
      <c r="J45" s="214"/>
      <c r="K45" s="144"/>
      <c r="L45" s="214">
        <f>SUM(L33:L44)</f>
        <v>0</v>
      </c>
      <c r="M45" s="145"/>
      <c r="N45" s="216">
        <f>SUM(N34:N44)</f>
        <v>0</v>
      </c>
      <c r="O45" s="146"/>
    </row>
    <row r="46" spans="2:20" s="41" customFormat="1" ht="15" customHeight="1">
      <c r="B46" s="105" t="s">
        <v>57</v>
      </c>
      <c r="C46" s="123"/>
      <c r="D46" s="123"/>
      <c r="E46" s="123"/>
      <c r="F46" s="282"/>
      <c r="G46" s="124"/>
      <c r="H46" s="123"/>
      <c r="I46" s="123"/>
      <c r="J46" s="123"/>
      <c r="K46" s="125"/>
      <c r="L46" s="123"/>
      <c r="M46" s="126"/>
      <c r="N46" s="217"/>
      <c r="O46" s="127"/>
      <c r="P46" s="32"/>
      <c r="Q46" s="32"/>
      <c r="R46" s="32"/>
      <c r="S46" s="32"/>
      <c r="T46" s="32"/>
    </row>
    <row r="47" spans="2:20" s="32" customFormat="1" ht="15" customHeight="1">
      <c r="B47" s="148" t="s">
        <v>62</v>
      </c>
      <c r="C47" s="112"/>
      <c r="D47" s="112"/>
      <c r="E47" s="212">
        <f t="shared" ref="E47:E57" si="8">SUM(D47-C47)</f>
        <v>0</v>
      </c>
      <c r="F47" s="307" t="e">
        <f t="shared" ref="F47:F57" si="9">SUM(D47-C47)/C47</f>
        <v>#DIV/0!</v>
      </c>
      <c r="G47" s="124"/>
      <c r="H47" s="117"/>
      <c r="I47" s="212">
        <f t="shared" ref="I47:I57" si="10">SUM(H47-D47)</f>
        <v>0</v>
      </c>
      <c r="J47" s="307" t="e">
        <f>SUM(H47-D47)/D47</f>
        <v>#DIV/0!</v>
      </c>
      <c r="K47" s="125"/>
      <c r="L47" s="119"/>
      <c r="M47" s="126"/>
      <c r="N47" s="122"/>
      <c r="O47" s="127"/>
    </row>
    <row r="48" spans="2:20" s="32" customFormat="1" ht="15" customHeight="1">
      <c r="B48" s="148" t="s">
        <v>58</v>
      </c>
      <c r="C48" s="112"/>
      <c r="D48" s="112"/>
      <c r="E48" s="212">
        <f t="shared" si="8"/>
        <v>0</v>
      </c>
      <c r="F48" s="307" t="e">
        <f t="shared" si="9"/>
        <v>#DIV/0!</v>
      </c>
      <c r="G48" s="124"/>
      <c r="H48" s="117"/>
      <c r="I48" s="212">
        <f t="shared" si="10"/>
        <v>0</v>
      </c>
      <c r="J48" s="307" t="e">
        <f t="shared" ref="J48:J57" si="11">SUM(H48-D48)/D48</f>
        <v>#DIV/0!</v>
      </c>
      <c r="K48" s="125"/>
      <c r="L48" s="119"/>
      <c r="M48" s="126"/>
      <c r="N48" s="122"/>
      <c r="O48" s="127"/>
    </row>
    <row r="49" spans="2:20" s="32" customFormat="1" ht="15" customHeight="1">
      <c r="B49" s="148" t="s">
        <v>59</v>
      </c>
      <c r="C49" s="112"/>
      <c r="D49" s="112"/>
      <c r="E49" s="212">
        <f t="shared" si="8"/>
        <v>0</v>
      </c>
      <c r="F49" s="307" t="e">
        <f t="shared" si="9"/>
        <v>#DIV/0!</v>
      </c>
      <c r="G49" s="124"/>
      <c r="H49" s="117"/>
      <c r="I49" s="212">
        <f t="shared" si="10"/>
        <v>0</v>
      </c>
      <c r="J49" s="307" t="e">
        <f t="shared" si="11"/>
        <v>#DIV/0!</v>
      </c>
      <c r="K49" s="125"/>
      <c r="L49" s="119"/>
      <c r="M49" s="126"/>
      <c r="N49" s="122"/>
      <c r="O49" s="127"/>
    </row>
    <row r="50" spans="2:20" s="32" customFormat="1" ht="15" customHeight="1">
      <c r="B50" s="148" t="s">
        <v>60</v>
      </c>
      <c r="C50" s="112"/>
      <c r="D50" s="112"/>
      <c r="E50" s="212">
        <f t="shared" si="8"/>
        <v>0</v>
      </c>
      <c r="F50" s="307" t="e">
        <f t="shared" si="9"/>
        <v>#DIV/0!</v>
      </c>
      <c r="G50" s="124"/>
      <c r="H50" s="117"/>
      <c r="I50" s="212">
        <f t="shared" si="10"/>
        <v>0</v>
      </c>
      <c r="J50" s="307" t="e">
        <f t="shared" si="11"/>
        <v>#DIV/0!</v>
      </c>
      <c r="K50" s="125"/>
      <c r="L50" s="119"/>
      <c r="M50" s="126"/>
      <c r="N50" s="122"/>
      <c r="O50" s="127"/>
    </row>
    <row r="51" spans="2:20" s="32" customFormat="1" ht="15" customHeight="1">
      <c r="B51" s="148" t="s">
        <v>61</v>
      </c>
      <c r="C51" s="112"/>
      <c r="D51" s="112"/>
      <c r="E51" s="212">
        <f t="shared" si="8"/>
        <v>0</v>
      </c>
      <c r="F51" s="307" t="e">
        <f t="shared" si="9"/>
        <v>#DIV/0!</v>
      </c>
      <c r="G51" s="124"/>
      <c r="H51" s="117"/>
      <c r="I51" s="212">
        <f t="shared" si="10"/>
        <v>0</v>
      </c>
      <c r="J51" s="307" t="e">
        <f t="shared" si="11"/>
        <v>#DIV/0!</v>
      </c>
      <c r="K51" s="125"/>
      <c r="L51" s="119"/>
      <c r="M51" s="126"/>
      <c r="N51" s="122"/>
      <c r="O51" s="127"/>
    </row>
    <row r="52" spans="2:20" s="32" customFormat="1" ht="15" customHeight="1">
      <c r="B52" s="148" t="s">
        <v>63</v>
      </c>
      <c r="C52" s="112"/>
      <c r="D52" s="112"/>
      <c r="E52" s="212">
        <f t="shared" si="8"/>
        <v>0</v>
      </c>
      <c r="F52" s="307" t="e">
        <f t="shared" si="9"/>
        <v>#DIV/0!</v>
      </c>
      <c r="G52" s="124"/>
      <c r="H52" s="117"/>
      <c r="I52" s="212">
        <f t="shared" si="10"/>
        <v>0</v>
      </c>
      <c r="J52" s="307" t="e">
        <f t="shared" si="11"/>
        <v>#DIV/0!</v>
      </c>
      <c r="K52" s="125"/>
      <c r="L52" s="119"/>
      <c r="M52" s="126"/>
      <c r="N52" s="122"/>
      <c r="O52" s="127"/>
    </row>
    <row r="53" spans="2:20" s="32" customFormat="1" ht="15" customHeight="1">
      <c r="B53" s="148" t="s">
        <v>64</v>
      </c>
      <c r="C53" s="112"/>
      <c r="D53" s="112"/>
      <c r="E53" s="212">
        <f t="shared" si="8"/>
        <v>0</v>
      </c>
      <c r="F53" s="307" t="e">
        <f t="shared" si="9"/>
        <v>#DIV/0!</v>
      </c>
      <c r="G53" s="124"/>
      <c r="H53" s="117"/>
      <c r="I53" s="212">
        <f t="shared" si="10"/>
        <v>0</v>
      </c>
      <c r="J53" s="307" t="e">
        <f t="shared" si="11"/>
        <v>#DIV/0!</v>
      </c>
      <c r="K53" s="125"/>
      <c r="L53" s="119"/>
      <c r="M53" s="126"/>
      <c r="N53" s="122"/>
      <c r="O53" s="127"/>
    </row>
    <row r="54" spans="2:20" s="32" customFormat="1" ht="15" customHeight="1">
      <c r="B54" s="148" t="s">
        <v>65</v>
      </c>
      <c r="C54" s="112"/>
      <c r="D54" s="112"/>
      <c r="E54" s="212">
        <f t="shared" si="8"/>
        <v>0</v>
      </c>
      <c r="F54" s="307" t="e">
        <f t="shared" si="9"/>
        <v>#DIV/0!</v>
      </c>
      <c r="G54" s="124"/>
      <c r="H54" s="117"/>
      <c r="I54" s="212">
        <f t="shared" si="10"/>
        <v>0</v>
      </c>
      <c r="J54" s="307" t="e">
        <f t="shared" si="11"/>
        <v>#DIV/0!</v>
      </c>
      <c r="K54" s="125"/>
      <c r="L54" s="119"/>
      <c r="M54" s="126"/>
      <c r="N54" s="122"/>
      <c r="O54" s="127"/>
    </row>
    <row r="55" spans="2:20" s="32" customFormat="1" ht="15" customHeight="1">
      <c r="B55" s="148" t="s">
        <v>66</v>
      </c>
      <c r="C55" s="112"/>
      <c r="D55" s="112"/>
      <c r="E55" s="212">
        <f t="shared" si="8"/>
        <v>0</v>
      </c>
      <c r="F55" s="307" t="e">
        <f t="shared" si="9"/>
        <v>#DIV/0!</v>
      </c>
      <c r="G55" s="124"/>
      <c r="H55" s="117"/>
      <c r="I55" s="212">
        <f t="shared" si="10"/>
        <v>0</v>
      </c>
      <c r="J55" s="307" t="e">
        <f t="shared" si="11"/>
        <v>#DIV/0!</v>
      </c>
      <c r="K55" s="125"/>
      <c r="L55" s="119"/>
      <c r="M55" s="126"/>
      <c r="N55" s="122"/>
      <c r="O55" s="127"/>
    </row>
    <row r="56" spans="2:20" s="32" customFormat="1" ht="15" customHeight="1">
      <c r="B56" s="148" t="s">
        <v>30</v>
      </c>
      <c r="C56" s="112"/>
      <c r="D56" s="112"/>
      <c r="E56" s="212">
        <f t="shared" si="8"/>
        <v>0</v>
      </c>
      <c r="F56" s="307" t="e">
        <f t="shared" si="9"/>
        <v>#DIV/0!</v>
      </c>
      <c r="G56" s="124"/>
      <c r="H56" s="117"/>
      <c r="I56" s="212">
        <f t="shared" si="10"/>
        <v>0</v>
      </c>
      <c r="J56" s="307" t="e">
        <f t="shared" si="11"/>
        <v>#DIV/0!</v>
      </c>
      <c r="K56" s="125"/>
      <c r="L56" s="119"/>
      <c r="M56" s="126"/>
      <c r="N56" s="122"/>
      <c r="O56" s="127"/>
    </row>
    <row r="57" spans="2:20" s="32" customFormat="1" ht="15" customHeight="1">
      <c r="B57" s="148" t="s">
        <v>30</v>
      </c>
      <c r="C57" s="112"/>
      <c r="D57" s="112"/>
      <c r="E57" s="212">
        <f t="shared" si="8"/>
        <v>0</v>
      </c>
      <c r="F57" s="307" t="e">
        <f t="shared" si="9"/>
        <v>#DIV/0!</v>
      </c>
      <c r="G57" s="124"/>
      <c r="H57" s="117"/>
      <c r="I57" s="212">
        <f t="shared" si="10"/>
        <v>0</v>
      </c>
      <c r="J57" s="307" t="e">
        <f t="shared" si="11"/>
        <v>#DIV/0!</v>
      </c>
      <c r="K57" s="125"/>
      <c r="L57" s="119"/>
      <c r="M57" s="126"/>
      <c r="N57" s="122"/>
      <c r="O57" s="127"/>
    </row>
    <row r="58" spans="2:20" s="32" customFormat="1" ht="15" customHeight="1">
      <c r="B58" s="141" t="s">
        <v>106</v>
      </c>
      <c r="C58" s="214">
        <f>SUM(C47:C57)</f>
        <v>0</v>
      </c>
      <c r="D58" s="214">
        <f>SUM(D47:D57)</f>
        <v>0</v>
      </c>
      <c r="E58" s="214"/>
      <c r="F58" s="281"/>
      <c r="G58" s="143"/>
      <c r="H58" s="214">
        <f>SUM(H47:H57)</f>
        <v>0</v>
      </c>
      <c r="I58" s="214"/>
      <c r="J58" s="214"/>
      <c r="K58" s="144"/>
      <c r="L58" s="214">
        <f>SUM(L47:L57)</f>
        <v>0</v>
      </c>
      <c r="M58" s="145"/>
      <c r="N58" s="214">
        <f>SUM(N47:N57)</f>
        <v>0</v>
      </c>
      <c r="O58" s="146"/>
    </row>
    <row r="59" spans="2:20" s="41" customFormat="1" ht="15" customHeight="1">
      <c r="B59" s="106" t="s">
        <v>67</v>
      </c>
      <c r="C59" s="123"/>
      <c r="D59" s="123"/>
      <c r="E59" s="123"/>
      <c r="F59" s="282"/>
      <c r="G59" s="124"/>
      <c r="H59" s="123"/>
      <c r="I59" s="123"/>
      <c r="J59" s="123"/>
      <c r="K59" s="125"/>
      <c r="L59" s="123"/>
      <c r="M59" s="126"/>
      <c r="N59" s="217"/>
      <c r="O59" s="127"/>
      <c r="P59" s="32"/>
      <c r="Q59" s="32"/>
      <c r="R59" s="32"/>
      <c r="S59" s="32"/>
      <c r="T59" s="32"/>
    </row>
    <row r="60" spans="2:20" s="32" customFormat="1" ht="15" customHeight="1">
      <c r="B60" s="148" t="s">
        <v>69</v>
      </c>
      <c r="C60" s="112"/>
      <c r="D60" s="112"/>
      <c r="E60" s="212"/>
      <c r="F60" s="307" t="e">
        <f t="shared" ref="F60:F63" si="12">SUM(D60-C60)/C60</f>
        <v>#DIV/0!</v>
      </c>
      <c r="G60" s="124"/>
      <c r="H60" s="117"/>
      <c r="I60" s="212">
        <f t="shared" ref="I60:I63" si="13">SUM(H60-D60)</f>
        <v>0</v>
      </c>
      <c r="J60" s="307" t="e">
        <f>SUM(H60-D60)/D60</f>
        <v>#DIV/0!</v>
      </c>
      <c r="K60" s="125"/>
      <c r="L60" s="119"/>
      <c r="M60" s="126"/>
      <c r="N60" s="122"/>
      <c r="O60" s="127"/>
    </row>
    <row r="61" spans="2:20" s="32" customFormat="1" ht="15" customHeight="1">
      <c r="B61" s="148" t="s">
        <v>70</v>
      </c>
      <c r="C61" s="112"/>
      <c r="D61" s="112"/>
      <c r="E61" s="212"/>
      <c r="F61" s="307" t="e">
        <f t="shared" si="12"/>
        <v>#DIV/0!</v>
      </c>
      <c r="G61" s="124"/>
      <c r="H61" s="117"/>
      <c r="I61" s="212">
        <f t="shared" si="13"/>
        <v>0</v>
      </c>
      <c r="J61" s="307" t="e">
        <f t="shared" ref="J61:J63" si="14">SUM(H61-D61)/D61</f>
        <v>#DIV/0!</v>
      </c>
      <c r="K61" s="125"/>
      <c r="L61" s="119"/>
      <c r="M61" s="126"/>
      <c r="N61" s="122"/>
      <c r="O61" s="127"/>
    </row>
    <row r="62" spans="2:20" s="32" customFormat="1" ht="15" customHeight="1">
      <c r="B62" s="148" t="s">
        <v>8</v>
      </c>
      <c r="C62" s="112"/>
      <c r="D62" s="112"/>
      <c r="E62" s="212"/>
      <c r="F62" s="307" t="e">
        <f t="shared" si="12"/>
        <v>#DIV/0!</v>
      </c>
      <c r="G62" s="124"/>
      <c r="H62" s="117"/>
      <c r="I62" s="212">
        <f t="shared" si="13"/>
        <v>0</v>
      </c>
      <c r="J62" s="307" t="e">
        <f t="shared" si="14"/>
        <v>#DIV/0!</v>
      </c>
      <c r="K62" s="125"/>
      <c r="L62" s="119"/>
      <c r="M62" s="126"/>
      <c r="N62" s="121"/>
      <c r="O62" s="127"/>
    </row>
    <row r="63" spans="2:20" s="32" customFormat="1" ht="15" customHeight="1">
      <c r="B63" s="148" t="s">
        <v>30</v>
      </c>
      <c r="C63" s="112"/>
      <c r="D63" s="112"/>
      <c r="E63" s="212"/>
      <c r="F63" s="307" t="e">
        <f t="shared" si="12"/>
        <v>#DIV/0!</v>
      </c>
      <c r="G63" s="124"/>
      <c r="H63" s="117"/>
      <c r="I63" s="212">
        <f t="shared" si="13"/>
        <v>0</v>
      </c>
      <c r="J63" s="307" t="e">
        <f t="shared" si="14"/>
        <v>#DIV/0!</v>
      </c>
      <c r="K63" s="125"/>
      <c r="L63" s="119"/>
      <c r="M63" s="126"/>
      <c r="N63" s="121"/>
      <c r="O63" s="127"/>
    </row>
    <row r="64" spans="2:20" s="32" customFormat="1" ht="15" customHeight="1">
      <c r="B64" s="141" t="s">
        <v>106</v>
      </c>
      <c r="C64" s="142">
        <f>SUM(C60:C63)</f>
        <v>0</v>
      </c>
      <c r="D64" s="142">
        <f>SUM(D60:D63)</f>
        <v>0</v>
      </c>
      <c r="E64" s="142"/>
      <c r="F64" s="283"/>
      <c r="G64" s="143"/>
      <c r="H64" s="142">
        <f>SUM(H60:H63)</f>
        <v>0</v>
      </c>
      <c r="I64" s="142"/>
      <c r="J64" s="142"/>
      <c r="K64" s="144"/>
      <c r="L64" s="142">
        <f>SUM(L60:L63)</f>
        <v>0</v>
      </c>
      <c r="M64" s="145"/>
      <c r="N64" s="142">
        <f>SUM(N60:N63)</f>
        <v>0</v>
      </c>
      <c r="O64" s="146"/>
    </row>
    <row r="65" spans="2:20" s="41" customFormat="1" ht="24" customHeight="1">
      <c r="B65" s="106" t="s">
        <v>112</v>
      </c>
      <c r="C65" s="116">
        <f>SUM(C31,C45,C58,C64)</f>
        <v>0</v>
      </c>
      <c r="D65" s="116">
        <f>SUM(D31,D45,D58,D64)</f>
        <v>0</v>
      </c>
      <c r="E65" s="116"/>
      <c r="F65" s="284"/>
      <c r="G65" s="107"/>
      <c r="H65" s="116">
        <f>SUM(H31,H45,H58,H64)</f>
        <v>0</v>
      </c>
      <c r="I65" s="116"/>
      <c r="J65" s="116"/>
      <c r="K65" s="125"/>
      <c r="L65" s="116">
        <f>SUM(L31,L45,L58,L64)</f>
        <v>0</v>
      </c>
      <c r="M65" s="108"/>
      <c r="N65" s="116">
        <f>SUM(N31,N45,N58,N64)</f>
        <v>0</v>
      </c>
      <c r="O65" s="127"/>
      <c r="P65" s="32"/>
      <c r="Q65" s="32"/>
      <c r="R65" s="32"/>
      <c r="S65" s="32"/>
      <c r="T65" s="32"/>
    </row>
    <row r="66" spans="2:20" s="41" customFormat="1" ht="15" customHeight="1">
      <c r="B66" s="156"/>
      <c r="C66" s="157"/>
      <c r="D66" s="157"/>
      <c r="E66" s="157"/>
      <c r="F66" s="285"/>
      <c r="G66" s="157"/>
      <c r="H66" s="99"/>
      <c r="I66" s="99"/>
      <c r="J66" s="99"/>
      <c r="K66" s="158"/>
      <c r="L66" s="99"/>
      <c r="M66" s="159"/>
      <c r="N66" s="160"/>
      <c r="O66" s="161"/>
      <c r="P66" s="32"/>
      <c r="Q66" s="32"/>
      <c r="R66" s="32"/>
      <c r="S66" s="32"/>
      <c r="T66" s="32"/>
    </row>
    <row r="67" spans="2:20" s="32" customFormat="1" ht="22.5" customHeight="1">
      <c r="B67" s="68"/>
      <c r="C67" s="37"/>
      <c r="D67" s="37"/>
      <c r="E67" s="37"/>
      <c r="F67" s="37"/>
      <c r="G67" s="37"/>
      <c r="H67" s="37"/>
      <c r="I67" s="37"/>
      <c r="J67" s="37"/>
      <c r="K67" s="67"/>
      <c r="L67" s="37"/>
      <c r="N67" s="43"/>
    </row>
    <row r="68" spans="2:20" s="32" customFormat="1" ht="18" customHeight="1">
      <c r="B68" s="68"/>
      <c r="C68" s="37"/>
      <c r="D68" s="37"/>
      <c r="E68" s="37"/>
      <c r="F68" s="37"/>
      <c r="G68" s="37"/>
      <c r="H68" s="37"/>
      <c r="I68" s="37"/>
      <c r="J68" s="37"/>
      <c r="K68" s="33"/>
      <c r="L68" s="37"/>
      <c r="N68" s="44"/>
    </row>
    <row r="69" spans="2:20" s="32" customFormat="1" ht="15" customHeight="1">
      <c r="B69" s="68"/>
      <c r="C69" s="37"/>
      <c r="D69" s="37"/>
      <c r="E69" s="37"/>
      <c r="F69" s="37"/>
      <c r="G69" s="37"/>
      <c r="H69" s="37"/>
      <c r="I69" s="37"/>
      <c r="J69" s="37"/>
      <c r="K69" s="34"/>
      <c r="L69" s="37"/>
      <c r="N69" s="44"/>
    </row>
    <row r="70" spans="2:20" s="32" customFormat="1" ht="15" customHeight="1">
      <c r="B70" s="68"/>
      <c r="C70" s="37"/>
      <c r="D70" s="37"/>
      <c r="E70" s="37"/>
      <c r="F70" s="37"/>
      <c r="G70" s="37"/>
      <c r="H70" s="37"/>
      <c r="I70" s="37"/>
      <c r="J70" s="37"/>
      <c r="K70" s="35"/>
      <c r="L70" s="37"/>
      <c r="N70" s="44"/>
    </row>
    <row r="71" spans="2:20" s="32" customFormat="1" ht="15" customHeight="1">
      <c r="B71" s="68"/>
      <c r="C71" s="37"/>
      <c r="D71" s="37"/>
      <c r="E71" s="37"/>
      <c r="F71" s="37"/>
      <c r="G71" s="37"/>
      <c r="H71" s="37"/>
      <c r="I71" s="37"/>
      <c r="J71" s="37"/>
      <c r="K71" s="36"/>
      <c r="L71" s="37"/>
      <c r="N71" s="44"/>
    </row>
    <row r="72" spans="2:20" s="32" customFormat="1" ht="15" customHeight="1">
      <c r="B72" s="68"/>
      <c r="C72" s="37"/>
      <c r="D72" s="37"/>
      <c r="E72" s="37"/>
      <c r="F72" s="37"/>
      <c r="G72" s="37"/>
      <c r="H72" s="37"/>
      <c r="I72" s="37"/>
      <c r="J72" s="37"/>
      <c r="K72" s="36"/>
      <c r="L72" s="37"/>
      <c r="N72" s="44"/>
    </row>
    <row r="73" spans="2:20" s="32" customFormat="1" ht="15" customHeight="1">
      <c r="B73" s="68"/>
      <c r="C73" s="37"/>
      <c r="D73" s="37"/>
      <c r="E73" s="37"/>
      <c r="F73" s="37"/>
      <c r="G73" s="37"/>
      <c r="H73" s="37"/>
      <c r="I73" s="37"/>
      <c r="J73" s="37"/>
      <c r="K73" s="36"/>
      <c r="L73" s="37"/>
      <c r="N73" s="44"/>
    </row>
    <row r="74" spans="2:20" s="32" customFormat="1" ht="15" customHeight="1">
      <c r="B74" s="68"/>
      <c r="C74" s="37"/>
      <c r="D74" s="37"/>
      <c r="E74" s="37"/>
      <c r="F74" s="37"/>
      <c r="G74" s="37"/>
      <c r="H74" s="37"/>
      <c r="I74" s="37"/>
      <c r="J74" s="37"/>
      <c r="K74" s="36"/>
      <c r="L74" s="37"/>
      <c r="N74" s="44"/>
    </row>
    <row r="75" spans="2:20" s="32" customFormat="1" ht="15" customHeight="1">
      <c r="B75" s="68"/>
      <c r="C75" s="37"/>
      <c r="D75" s="37"/>
      <c r="E75" s="37"/>
      <c r="F75" s="37"/>
      <c r="G75" s="37"/>
      <c r="H75" s="37"/>
      <c r="I75" s="37"/>
      <c r="J75" s="37"/>
      <c r="K75" s="36"/>
      <c r="L75" s="37"/>
      <c r="N75" s="44"/>
    </row>
    <row r="76" spans="2:20" s="32" customFormat="1" ht="15" customHeight="1">
      <c r="B76" s="68"/>
      <c r="C76" s="37"/>
      <c r="D76" s="37"/>
      <c r="E76" s="37"/>
      <c r="F76" s="37"/>
      <c r="G76" s="37"/>
      <c r="H76" s="37"/>
      <c r="I76" s="37"/>
      <c r="J76" s="37"/>
      <c r="K76" s="36"/>
      <c r="L76" s="37"/>
      <c r="N76" s="44"/>
    </row>
    <row r="77" spans="2:20" s="32" customFormat="1" ht="15" customHeight="1">
      <c r="B77" s="68"/>
      <c r="C77" s="37"/>
      <c r="D77" s="37"/>
      <c r="E77" s="37"/>
      <c r="F77" s="37"/>
      <c r="G77" s="37"/>
      <c r="H77" s="37"/>
      <c r="I77" s="37"/>
      <c r="J77" s="37"/>
      <c r="K77" s="36"/>
      <c r="L77" s="37"/>
      <c r="N77" s="44"/>
    </row>
    <row r="78" spans="2:20" s="32" customFormat="1" ht="15" customHeight="1">
      <c r="B78" s="68"/>
      <c r="C78" s="37"/>
      <c r="D78" s="37"/>
      <c r="E78" s="37"/>
      <c r="F78" s="37"/>
      <c r="G78" s="37"/>
      <c r="H78" s="37"/>
      <c r="I78" s="37"/>
      <c r="J78" s="37"/>
      <c r="K78" s="36"/>
      <c r="L78" s="37"/>
      <c r="N78" s="44"/>
    </row>
    <row r="79" spans="2:20" s="32" customFormat="1" ht="15" customHeight="1">
      <c r="B79" s="68"/>
      <c r="C79" s="37"/>
      <c r="D79" s="37"/>
      <c r="E79" s="37"/>
      <c r="F79" s="37"/>
      <c r="G79" s="37"/>
      <c r="H79" s="37"/>
      <c r="I79" s="37"/>
      <c r="J79" s="37"/>
      <c r="K79" s="36"/>
      <c r="L79" s="37"/>
      <c r="N79" s="44"/>
    </row>
    <row r="80" spans="2:20" s="32" customFormat="1" ht="15" customHeight="1">
      <c r="B80" s="68"/>
      <c r="C80" s="37"/>
      <c r="D80" s="37"/>
      <c r="E80" s="37"/>
      <c r="F80" s="37"/>
      <c r="G80" s="37"/>
      <c r="H80" s="37"/>
      <c r="I80" s="37"/>
      <c r="J80" s="37"/>
      <c r="K80" s="36"/>
      <c r="L80" s="37"/>
      <c r="N80" s="44"/>
    </row>
    <row r="81" spans="2:14" s="32" customFormat="1" ht="15" customHeight="1">
      <c r="B81" s="68"/>
      <c r="C81" s="37"/>
      <c r="D81" s="37"/>
      <c r="E81" s="37"/>
      <c r="F81" s="37"/>
      <c r="G81" s="37"/>
      <c r="H81" s="37"/>
      <c r="I81" s="37"/>
      <c r="J81" s="37"/>
      <c r="K81" s="36"/>
      <c r="L81" s="37"/>
      <c r="N81" s="44"/>
    </row>
    <row r="82" spans="2:14" s="32" customFormat="1" ht="15" customHeight="1">
      <c r="B82" s="68"/>
      <c r="C82" s="37"/>
      <c r="D82" s="37"/>
      <c r="E82" s="37"/>
      <c r="F82" s="37"/>
      <c r="G82" s="37"/>
      <c r="H82" s="37"/>
      <c r="I82" s="37"/>
      <c r="J82" s="37"/>
      <c r="K82" s="36"/>
      <c r="L82" s="37"/>
      <c r="N82" s="44"/>
    </row>
    <row r="83" spans="2:14" s="32" customFormat="1" ht="15" customHeight="1">
      <c r="B83" s="68"/>
      <c r="C83" s="37"/>
      <c r="D83" s="37"/>
      <c r="E83" s="37"/>
      <c r="F83" s="37"/>
      <c r="G83" s="37"/>
      <c r="H83" s="37"/>
      <c r="I83" s="37"/>
      <c r="J83" s="37"/>
      <c r="K83" s="36"/>
      <c r="L83" s="37"/>
      <c r="N83" s="44"/>
    </row>
    <row r="84" spans="2:14" s="32" customFormat="1" ht="15" customHeight="1">
      <c r="B84" s="68"/>
      <c r="C84" s="37"/>
      <c r="D84" s="37"/>
      <c r="E84" s="37"/>
      <c r="F84" s="37"/>
      <c r="G84" s="37"/>
      <c r="H84" s="37"/>
      <c r="I84" s="37"/>
      <c r="J84" s="37"/>
      <c r="K84" s="36"/>
      <c r="L84" s="37"/>
      <c r="N84" s="44"/>
    </row>
    <row r="85" spans="2:14" s="32" customFormat="1" ht="15" customHeight="1">
      <c r="B85" s="68"/>
      <c r="C85" s="37"/>
      <c r="D85" s="37"/>
      <c r="E85" s="37"/>
      <c r="F85" s="37"/>
      <c r="G85" s="37"/>
      <c r="H85" s="37"/>
      <c r="I85" s="37"/>
      <c r="J85" s="37"/>
      <c r="K85" s="36"/>
      <c r="L85" s="37"/>
      <c r="N85" s="44"/>
    </row>
    <row r="86" spans="2:14" s="32" customFormat="1" ht="15" customHeight="1">
      <c r="B86" s="68"/>
      <c r="C86" s="37"/>
      <c r="D86" s="37"/>
      <c r="E86" s="37"/>
      <c r="F86" s="37"/>
      <c r="G86" s="37"/>
      <c r="H86" s="37"/>
      <c r="I86" s="37"/>
      <c r="J86" s="37"/>
      <c r="K86" s="36"/>
      <c r="L86" s="37"/>
      <c r="N86" s="44"/>
    </row>
    <row r="87" spans="2:14" s="32" customFormat="1" ht="15" customHeight="1">
      <c r="B87" s="68"/>
      <c r="C87" s="37"/>
      <c r="D87" s="37"/>
      <c r="E87" s="37"/>
      <c r="F87" s="37"/>
      <c r="G87" s="37"/>
      <c r="H87" s="37"/>
      <c r="I87" s="37"/>
      <c r="J87" s="37"/>
      <c r="K87" s="36"/>
      <c r="L87" s="37"/>
      <c r="N87" s="44"/>
    </row>
    <row r="88" spans="2:14" s="32" customFormat="1" ht="15" customHeight="1">
      <c r="B88" s="68"/>
      <c r="C88" s="37"/>
      <c r="D88" s="37"/>
      <c r="E88" s="37"/>
      <c r="F88" s="37"/>
      <c r="G88" s="37"/>
      <c r="H88" s="37"/>
      <c r="I88" s="37"/>
      <c r="J88" s="37"/>
      <c r="K88" s="36"/>
      <c r="L88" s="37"/>
      <c r="N88" s="44"/>
    </row>
    <row r="89" spans="2:14" s="32" customFormat="1" ht="15" customHeight="1">
      <c r="C89" s="37"/>
      <c r="D89" s="37"/>
      <c r="E89" s="37"/>
      <c r="F89" s="37"/>
      <c r="G89" s="37"/>
      <c r="H89" s="37"/>
      <c r="I89" s="37"/>
      <c r="J89" s="37"/>
      <c r="K89" s="36"/>
      <c r="L89" s="37"/>
      <c r="N89" s="44"/>
    </row>
    <row r="90" spans="2:14" s="32" customFormat="1" ht="15" customHeight="1">
      <c r="C90" s="37"/>
      <c r="D90" s="37"/>
      <c r="E90" s="37"/>
      <c r="F90" s="37"/>
      <c r="G90" s="37"/>
      <c r="H90" s="37"/>
      <c r="I90" s="37"/>
      <c r="J90" s="37"/>
      <c r="K90" s="36"/>
      <c r="L90" s="37"/>
      <c r="N90" s="44"/>
    </row>
    <row r="91" spans="2:14" s="32" customFormat="1" ht="15" customHeight="1">
      <c r="C91" s="37"/>
      <c r="D91" s="37"/>
      <c r="E91" s="37"/>
      <c r="F91" s="37"/>
      <c r="G91" s="37"/>
      <c r="H91" s="37"/>
      <c r="I91" s="37"/>
      <c r="J91" s="37"/>
      <c r="K91" s="36"/>
      <c r="L91" s="37"/>
      <c r="N91" s="44"/>
    </row>
    <row r="92" spans="2:14" s="32" customFormat="1" ht="15" customHeight="1">
      <c r="C92" s="37"/>
      <c r="D92" s="37"/>
      <c r="E92" s="37"/>
      <c r="F92" s="37"/>
      <c r="G92" s="37"/>
      <c r="H92" s="37"/>
      <c r="I92" s="37"/>
      <c r="J92" s="37"/>
      <c r="K92" s="36"/>
      <c r="L92" s="37"/>
      <c r="N92" s="44"/>
    </row>
    <row r="93" spans="2:14" s="32" customFormat="1" ht="15" customHeight="1">
      <c r="C93" s="37"/>
      <c r="D93" s="37"/>
      <c r="E93" s="37"/>
      <c r="F93" s="37"/>
      <c r="G93" s="37"/>
      <c r="H93" s="37"/>
      <c r="I93" s="37"/>
      <c r="J93" s="37"/>
      <c r="K93" s="36"/>
      <c r="L93" s="37"/>
      <c r="N93" s="44"/>
    </row>
    <row r="94" spans="2:14" s="32" customFormat="1" ht="15" customHeight="1">
      <c r="C94" s="37"/>
      <c r="D94" s="37"/>
      <c r="E94" s="37"/>
      <c r="F94" s="37"/>
      <c r="G94" s="37"/>
      <c r="H94" s="37"/>
      <c r="I94" s="37"/>
      <c r="J94" s="37"/>
      <c r="K94" s="36"/>
      <c r="L94" s="37"/>
      <c r="N94" s="44"/>
    </row>
    <row r="95" spans="2:14" s="32" customFormat="1" ht="15" customHeight="1">
      <c r="C95" s="37"/>
      <c r="D95" s="37"/>
      <c r="E95" s="37"/>
      <c r="F95" s="37"/>
      <c r="G95" s="37"/>
      <c r="H95" s="37"/>
      <c r="I95" s="37"/>
      <c r="J95" s="37"/>
      <c r="K95" s="36"/>
      <c r="L95" s="37"/>
      <c r="N95" s="44"/>
    </row>
    <row r="96" spans="2:14" s="32" customFormat="1" ht="15" customHeight="1">
      <c r="C96" s="37"/>
      <c r="D96" s="37"/>
      <c r="E96" s="37"/>
      <c r="F96" s="37"/>
      <c r="G96" s="37"/>
      <c r="H96" s="37"/>
      <c r="I96" s="37"/>
      <c r="J96" s="37"/>
      <c r="K96" s="36"/>
      <c r="L96" s="37"/>
      <c r="N96" s="44"/>
    </row>
    <row r="97" spans="2:14" s="32" customFormat="1" ht="15" customHeight="1">
      <c r="C97" s="37"/>
      <c r="D97" s="37"/>
      <c r="E97" s="37"/>
      <c r="F97" s="37"/>
      <c r="G97" s="37"/>
      <c r="H97" s="37"/>
      <c r="I97" s="37"/>
      <c r="J97" s="37"/>
      <c r="K97" s="36"/>
      <c r="L97" s="37"/>
      <c r="N97" s="44"/>
    </row>
    <row r="98" spans="2:14" s="32" customFormat="1" ht="15" customHeight="1">
      <c r="C98" s="37"/>
      <c r="D98" s="37"/>
      <c r="E98" s="37"/>
      <c r="F98" s="37"/>
      <c r="G98" s="37"/>
      <c r="H98" s="37"/>
      <c r="I98" s="37"/>
      <c r="J98" s="37"/>
      <c r="K98" s="36"/>
      <c r="L98" s="37"/>
      <c r="N98" s="44"/>
    </row>
    <row r="99" spans="2:14" s="32" customFormat="1" ht="15" customHeight="1">
      <c r="C99" s="37"/>
      <c r="D99" s="37"/>
      <c r="E99" s="37"/>
      <c r="F99" s="37"/>
      <c r="G99" s="37"/>
      <c r="H99" s="37"/>
      <c r="I99" s="37"/>
      <c r="J99" s="37"/>
      <c r="K99" s="36"/>
      <c r="L99" s="37"/>
      <c r="N99" s="44"/>
    </row>
    <row r="100" spans="2:14" s="32" customFormat="1" ht="15" customHeight="1">
      <c r="C100" s="37"/>
      <c r="D100" s="37"/>
      <c r="E100" s="37"/>
      <c r="F100" s="37"/>
      <c r="G100" s="37"/>
      <c r="H100" s="37"/>
      <c r="I100" s="37"/>
      <c r="J100" s="37"/>
      <c r="K100" s="36"/>
      <c r="L100" s="37"/>
      <c r="N100" s="44"/>
    </row>
    <row r="101" spans="2:14" s="32" customFormat="1" ht="15" customHeight="1">
      <c r="C101" s="37"/>
      <c r="D101" s="37"/>
      <c r="E101" s="37"/>
      <c r="F101" s="37"/>
      <c r="G101" s="37"/>
      <c r="H101" s="37"/>
      <c r="I101" s="37"/>
      <c r="J101" s="37"/>
      <c r="K101" s="36"/>
      <c r="L101" s="37"/>
      <c r="N101" s="44"/>
    </row>
    <row r="102" spans="2:14" s="32" customFormat="1" ht="15" customHeight="1">
      <c r="C102" s="37"/>
      <c r="D102" s="37"/>
      <c r="E102" s="37"/>
      <c r="F102" s="37"/>
      <c r="G102" s="37"/>
      <c r="H102" s="37"/>
      <c r="I102" s="37"/>
      <c r="J102" s="37"/>
      <c r="K102" s="36"/>
      <c r="L102" s="37"/>
      <c r="N102" s="44"/>
    </row>
    <row r="103" spans="2:14" s="32" customFormat="1" ht="15" customHeight="1">
      <c r="C103" s="37"/>
      <c r="D103" s="37"/>
      <c r="E103" s="37"/>
      <c r="F103" s="37"/>
      <c r="G103" s="37"/>
      <c r="H103" s="37"/>
      <c r="I103" s="37"/>
      <c r="J103" s="37"/>
      <c r="K103" s="36"/>
      <c r="L103" s="37"/>
      <c r="N103" s="44"/>
    </row>
    <row r="104" spans="2:14" s="32" customFormat="1" ht="15" customHeight="1">
      <c r="C104" s="37"/>
      <c r="D104" s="37"/>
      <c r="E104" s="37"/>
      <c r="F104" s="37"/>
      <c r="G104" s="37"/>
      <c r="H104" s="37"/>
      <c r="I104" s="37"/>
      <c r="J104" s="37"/>
      <c r="K104" s="36"/>
      <c r="L104" s="37"/>
      <c r="N104" s="44"/>
    </row>
    <row r="105" spans="2:14" s="32" customFormat="1" ht="15" customHeight="1">
      <c r="C105" s="37"/>
      <c r="D105" s="37"/>
      <c r="E105" s="37"/>
      <c r="F105" s="37"/>
      <c r="G105" s="37"/>
      <c r="H105" s="37"/>
      <c r="I105" s="37"/>
      <c r="J105" s="37"/>
      <c r="K105" s="36"/>
      <c r="L105" s="37"/>
      <c r="N105" s="44"/>
    </row>
    <row r="106" spans="2:14" s="32" customFormat="1" ht="15" customHeight="1">
      <c r="C106" s="37"/>
      <c r="D106" s="37"/>
      <c r="E106" s="37"/>
      <c r="F106" s="37"/>
      <c r="G106" s="37"/>
      <c r="H106" s="37"/>
      <c r="I106" s="37"/>
      <c r="J106" s="37"/>
      <c r="K106" s="36"/>
      <c r="L106" s="37"/>
      <c r="N106" s="44"/>
    </row>
    <row r="107" spans="2:14" s="32" customFormat="1" ht="15" customHeight="1">
      <c r="B107" s="1"/>
      <c r="C107" s="38"/>
      <c r="D107" s="38"/>
      <c r="E107" s="38"/>
      <c r="F107" s="38"/>
      <c r="G107" s="38"/>
      <c r="H107" s="38"/>
      <c r="I107" s="38"/>
      <c r="J107" s="38"/>
      <c r="K107" s="36"/>
      <c r="L107" s="38"/>
      <c r="M107" s="1"/>
      <c r="N107" s="44"/>
    </row>
    <row r="108" spans="2:14" s="32" customFormat="1" ht="15" customHeight="1">
      <c r="B108" s="1"/>
      <c r="C108" s="38"/>
      <c r="D108" s="38"/>
      <c r="E108" s="38"/>
      <c r="F108" s="38"/>
      <c r="G108" s="38"/>
      <c r="H108" s="38"/>
      <c r="I108" s="38"/>
      <c r="J108" s="38"/>
      <c r="K108" s="36"/>
      <c r="L108" s="38"/>
      <c r="M108" s="1"/>
      <c r="N108" s="42"/>
    </row>
    <row r="109" spans="2:14" s="32" customFormat="1" ht="15" customHeight="1">
      <c r="B109" s="1"/>
      <c r="C109" s="38"/>
      <c r="D109" s="38"/>
      <c r="E109" s="38"/>
      <c r="F109" s="38"/>
      <c r="G109" s="38"/>
      <c r="H109" s="38"/>
      <c r="I109" s="38"/>
      <c r="J109" s="38"/>
      <c r="K109" s="36"/>
      <c r="L109" s="38"/>
      <c r="M109" s="1"/>
      <c r="N109" s="42"/>
    </row>
    <row r="110" spans="2:14" ht="15" customHeight="1">
      <c r="K110" s="27"/>
    </row>
    <row r="111" spans="2:14" ht="15" customHeight="1">
      <c r="K111" s="27"/>
    </row>
    <row r="112" spans="2:14" ht="15" customHeight="1">
      <c r="K112" s="27"/>
    </row>
    <row r="113" spans="2:29" ht="15" customHeight="1">
      <c r="K113" s="27"/>
    </row>
    <row r="114" spans="2:29" ht="15" customHeight="1">
      <c r="K114" s="27"/>
    </row>
    <row r="115" spans="2:29" ht="15" customHeight="1">
      <c r="K115" s="27"/>
    </row>
    <row r="116" spans="2:29" s="38" customFormat="1" ht="15" customHeight="1">
      <c r="B116" s="1"/>
      <c r="K116" s="27"/>
      <c r="M116" s="1"/>
      <c r="N116" s="4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 s="38" customFormat="1" ht="15" customHeight="1">
      <c r="B117" s="1"/>
      <c r="K117" s="27"/>
      <c r="M117" s="1"/>
      <c r="N117" s="4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 s="38" customFormat="1" ht="15" customHeight="1">
      <c r="B118" s="1"/>
      <c r="K118" s="27"/>
      <c r="M118" s="1"/>
      <c r="N118" s="4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 s="38" customFormat="1" ht="15" customHeight="1">
      <c r="B119" s="1"/>
      <c r="K119" s="27"/>
      <c r="M119" s="1"/>
      <c r="N119" s="4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 s="38" customFormat="1" ht="15" customHeight="1">
      <c r="B120" s="1"/>
      <c r="K120" s="27"/>
      <c r="M120" s="1"/>
      <c r="N120" s="4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 s="38" customFormat="1" ht="15" customHeight="1">
      <c r="B121" s="1"/>
      <c r="K121" s="27"/>
      <c r="M121" s="1"/>
      <c r="N121" s="4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 s="38" customFormat="1" ht="15" customHeight="1">
      <c r="B122" s="1"/>
      <c r="K122" s="27"/>
      <c r="M122" s="1"/>
      <c r="N122" s="4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 s="38" customFormat="1" ht="15" customHeight="1">
      <c r="B123" s="1"/>
      <c r="K123" s="27"/>
      <c r="M123" s="1"/>
      <c r="N123" s="4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 s="38" customFormat="1" ht="15" customHeight="1">
      <c r="B124" s="1"/>
      <c r="K124" s="27"/>
      <c r="M124" s="1"/>
      <c r="N124" s="4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</sheetData>
  <mergeCells count="12">
    <mergeCell ref="B9:C9"/>
    <mergeCell ref="C13:D13"/>
    <mergeCell ref="B10:G10"/>
    <mergeCell ref="B11:D11"/>
    <mergeCell ref="B5:O6"/>
    <mergeCell ref="G13:G17"/>
    <mergeCell ref="K13:K17"/>
    <mergeCell ref="M13:M17"/>
    <mergeCell ref="O13:O17"/>
    <mergeCell ref="C14:D14"/>
    <mergeCell ref="C15:D15"/>
    <mergeCell ref="C16:D16"/>
  </mergeCells>
  <pageMargins left="0.7" right="0.7" top="0.75" bottom="0.75" header="0.3" footer="0.3"/>
  <pageSetup paperSize="17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P86"/>
  <sheetViews>
    <sheetView topLeftCell="A16" workbookViewId="0">
      <selection activeCell="F26" sqref="F26"/>
    </sheetView>
  </sheetViews>
  <sheetFormatPr defaultRowHeight="12.75"/>
  <cols>
    <col min="1" max="1" width="4.140625" customWidth="1"/>
    <col min="2" max="2" width="30.140625" customWidth="1"/>
    <col min="4" max="4" width="16.7109375" customWidth="1"/>
    <col min="5" max="5" width="16.28515625" customWidth="1"/>
    <col min="6" max="6" width="31.28515625" customWidth="1"/>
  </cols>
  <sheetData>
    <row r="2" spans="2:12" ht="21">
      <c r="B2" s="269" t="s">
        <v>126</v>
      </c>
      <c r="C2" s="270"/>
      <c r="D2" s="271"/>
      <c r="E2" s="271"/>
      <c r="F2" s="271"/>
      <c r="G2" s="272"/>
      <c r="H2" s="271"/>
      <c r="I2" s="25"/>
      <c r="J2" s="42"/>
      <c r="K2" s="25"/>
    </row>
    <row r="3" spans="2:12" ht="21">
      <c r="B3" s="269"/>
      <c r="C3" s="270"/>
      <c r="D3" s="271"/>
      <c r="E3" s="271"/>
      <c r="F3" s="271"/>
      <c r="G3" s="272"/>
      <c r="H3" s="271"/>
      <c r="I3" s="25"/>
      <c r="J3" s="42"/>
      <c r="K3" s="25"/>
    </row>
    <row r="4" spans="2:12" ht="21">
      <c r="B4" s="85"/>
      <c r="C4" s="79"/>
      <c r="D4" s="86"/>
      <c r="E4" s="86"/>
      <c r="F4" s="86"/>
      <c r="G4" s="87"/>
      <c r="H4" s="86"/>
      <c r="I4" s="25"/>
      <c r="J4" s="42"/>
      <c r="K4" s="25"/>
    </row>
    <row r="5" spans="2:12" ht="13.15" customHeight="1">
      <c r="B5" s="358" t="s">
        <v>108</v>
      </c>
      <c r="C5" s="358"/>
      <c r="D5" s="358"/>
      <c r="E5" s="358"/>
      <c r="F5" s="358"/>
      <c r="G5" s="358"/>
      <c r="H5" s="273"/>
      <c r="I5" s="23"/>
      <c r="J5" s="23"/>
      <c r="K5" s="23"/>
    </row>
    <row r="6" spans="2:12" ht="13.15" customHeight="1">
      <c r="B6" s="358"/>
      <c r="C6" s="358"/>
      <c r="D6" s="358"/>
      <c r="E6" s="358"/>
      <c r="F6" s="358"/>
      <c r="G6" s="358"/>
      <c r="H6" s="273"/>
      <c r="I6" s="23"/>
      <c r="J6" s="23"/>
      <c r="K6" s="23"/>
    </row>
    <row r="7" spans="2:12">
      <c r="B7" s="1"/>
      <c r="C7" s="79"/>
      <c r="D7" s="39"/>
      <c r="E7" s="39"/>
      <c r="F7" s="39"/>
      <c r="G7" s="24"/>
      <c r="H7" s="39"/>
      <c r="I7" s="25"/>
      <c r="J7" s="42"/>
      <c r="K7" s="25"/>
    </row>
    <row r="8" spans="2:12" ht="15.75">
      <c r="B8" s="274" t="s">
        <v>109</v>
      </c>
      <c r="C8" s="270"/>
      <c r="D8" s="271"/>
      <c r="E8" s="271"/>
      <c r="F8" s="271"/>
      <c r="G8" s="272"/>
      <c r="H8" s="271"/>
      <c r="I8" s="25"/>
      <c r="J8" s="42"/>
      <c r="K8" s="25"/>
    </row>
    <row r="9" spans="2:12" ht="15.75">
      <c r="B9" s="257"/>
      <c r="C9" s="79"/>
      <c r="D9" s="86"/>
      <c r="E9" s="86"/>
      <c r="F9" s="86"/>
      <c r="G9" s="87"/>
      <c r="H9" s="86"/>
      <c r="I9" s="25"/>
      <c r="J9" s="42"/>
      <c r="K9" s="25"/>
    </row>
    <row r="10" spans="2:12">
      <c r="B10" s="251" t="s">
        <v>71</v>
      </c>
      <c r="C10" s="252"/>
      <c r="D10" s="252"/>
      <c r="E10" s="252"/>
      <c r="F10" s="252"/>
      <c r="H10" s="253"/>
      <c r="I10" s="253"/>
      <c r="J10" s="253"/>
      <c r="K10" s="253"/>
      <c r="L10" s="32"/>
    </row>
    <row r="11" spans="2:12">
      <c r="B11" s="251" t="s">
        <v>72</v>
      </c>
      <c r="C11" s="252"/>
      <c r="D11" s="252"/>
      <c r="E11" s="252"/>
      <c r="F11" s="252"/>
      <c r="H11" s="253"/>
      <c r="I11" s="253"/>
      <c r="J11" s="253"/>
      <c r="K11" s="253"/>
      <c r="L11" s="32"/>
    </row>
    <row r="12" spans="2:12">
      <c r="B12" s="251" t="s">
        <v>73</v>
      </c>
      <c r="C12" s="252"/>
      <c r="D12" s="252"/>
      <c r="E12" s="252"/>
      <c r="F12" s="252"/>
      <c r="H12" s="253"/>
      <c r="I12" s="253"/>
      <c r="J12" s="253"/>
      <c r="K12" s="253"/>
      <c r="L12" s="32"/>
    </row>
    <row r="13" spans="2:12">
      <c r="B13" s="251" t="s">
        <v>74</v>
      </c>
      <c r="C13" s="252"/>
      <c r="D13" s="252"/>
      <c r="E13" s="252"/>
      <c r="F13" s="252"/>
      <c r="H13" s="253"/>
      <c r="I13" s="253"/>
      <c r="J13" s="253"/>
      <c r="K13" s="253"/>
      <c r="L13" s="32"/>
    </row>
    <row r="14" spans="2:12">
      <c r="B14" s="254" t="s">
        <v>83</v>
      </c>
      <c r="C14" s="252"/>
      <c r="D14" s="252"/>
      <c r="E14" s="252"/>
      <c r="F14" s="252"/>
      <c r="H14" s="253"/>
      <c r="I14" s="253"/>
      <c r="J14" s="253"/>
      <c r="K14" s="253"/>
      <c r="L14" s="32"/>
    </row>
    <row r="15" spans="2:12">
      <c r="B15" s="254" t="s">
        <v>125</v>
      </c>
      <c r="C15" s="255"/>
      <c r="D15" s="255"/>
      <c r="E15" s="255"/>
      <c r="F15" s="255"/>
      <c r="H15" s="253"/>
      <c r="I15" s="253"/>
      <c r="J15" s="253"/>
      <c r="K15" s="253"/>
      <c r="L15" s="32"/>
    </row>
    <row r="16" spans="2:12">
      <c r="C16" s="256"/>
      <c r="D16" s="256"/>
      <c r="E16" s="256"/>
      <c r="F16" s="256"/>
      <c r="G16" s="256"/>
      <c r="H16" s="256"/>
      <c r="I16" s="256"/>
      <c r="J16" s="256"/>
      <c r="K16" s="256"/>
    </row>
    <row r="17" spans="2:16">
      <c r="E17" t="s">
        <v>135</v>
      </c>
    </row>
    <row r="18" spans="2:16" s="32" customFormat="1" ht="24" customHeight="1" thickBot="1">
      <c r="B18" s="226" t="s">
        <v>127</v>
      </c>
      <c r="C18" s="334">
        <v>2023</v>
      </c>
      <c r="D18" s="335"/>
      <c r="E18" s="196">
        <v>2024</v>
      </c>
      <c r="F18" s="365" t="s">
        <v>77</v>
      </c>
      <c r="G18" s="359" t="s">
        <v>76</v>
      </c>
      <c r="H18" s="362" t="s">
        <v>2</v>
      </c>
      <c r="L18" s="47"/>
      <c r="M18" s="48"/>
      <c r="N18" s="48"/>
      <c r="O18" s="48"/>
      <c r="P18" s="48"/>
    </row>
    <row r="19" spans="2:16" s="32" customFormat="1" ht="19.5" customHeight="1" thickBot="1">
      <c r="B19" s="227"/>
      <c r="C19" s="349" t="s">
        <v>101</v>
      </c>
      <c r="D19" s="350"/>
      <c r="E19" s="197" t="s">
        <v>102</v>
      </c>
      <c r="F19" s="366"/>
      <c r="G19" s="360"/>
      <c r="H19" s="363"/>
      <c r="L19" s="47"/>
      <c r="M19" s="48"/>
      <c r="N19" s="48"/>
      <c r="O19" s="48"/>
      <c r="P19" s="48"/>
    </row>
    <row r="20" spans="2:16" s="32" customFormat="1" ht="24.75" thickBot="1">
      <c r="B20" s="228"/>
      <c r="C20" s="338" t="s">
        <v>103</v>
      </c>
      <c r="D20" s="339"/>
      <c r="E20" s="198" t="s">
        <v>103</v>
      </c>
      <c r="F20" s="366"/>
      <c r="G20" s="360"/>
      <c r="H20" s="363"/>
      <c r="L20" s="47"/>
      <c r="M20" s="48"/>
      <c r="N20" s="48"/>
      <c r="O20" s="48"/>
      <c r="P20" s="48"/>
    </row>
    <row r="21" spans="2:16" s="32" customFormat="1" ht="19.5" customHeight="1" thickBot="1">
      <c r="B21" s="228"/>
      <c r="C21" s="340" t="s">
        <v>130</v>
      </c>
      <c r="D21" s="341"/>
      <c r="E21" s="199" t="s">
        <v>131</v>
      </c>
      <c r="F21" s="366"/>
      <c r="G21" s="360"/>
      <c r="H21" s="363"/>
      <c r="L21" s="47"/>
      <c r="M21" s="48"/>
      <c r="N21" s="48"/>
      <c r="O21" s="48"/>
      <c r="P21" s="48"/>
    </row>
    <row r="22" spans="2:16" s="32" customFormat="1" ht="15" customHeight="1">
      <c r="B22" s="229"/>
      <c r="C22" s="84" t="s">
        <v>1</v>
      </c>
      <c r="D22" s="73" t="s">
        <v>4</v>
      </c>
      <c r="E22" s="200" t="s">
        <v>1</v>
      </c>
      <c r="F22" s="367"/>
      <c r="G22" s="361"/>
      <c r="H22" s="364"/>
      <c r="I22" s="210"/>
      <c r="L22" s="47"/>
      <c r="M22" s="48"/>
      <c r="N22" s="48"/>
      <c r="O22" s="48"/>
      <c r="P22" s="48"/>
    </row>
    <row r="23" spans="2:16" s="32" customFormat="1" ht="15" customHeight="1">
      <c r="B23" s="106" t="s">
        <v>36</v>
      </c>
      <c r="C23" s="124"/>
      <c r="D23" s="124"/>
      <c r="E23" s="247"/>
      <c r="F23" s="127"/>
      <c r="G23" s="233"/>
      <c r="H23" s="127"/>
      <c r="I23" s="210"/>
      <c r="L23" s="49"/>
      <c r="M23" s="48"/>
      <c r="N23" s="48"/>
      <c r="O23" s="48"/>
      <c r="P23" s="48"/>
    </row>
    <row r="24" spans="2:16" s="32" customFormat="1" ht="15" customHeight="1">
      <c r="B24" s="243" t="s">
        <v>39</v>
      </c>
      <c r="C24" s="244"/>
      <c r="D24" s="245"/>
      <c r="E24" s="246"/>
      <c r="F24" s="234"/>
      <c r="G24" s="205"/>
      <c r="H24" s="45"/>
      <c r="I24" s="210"/>
      <c r="L24" s="49"/>
      <c r="M24" s="50"/>
      <c r="N24" s="50"/>
      <c r="O24" s="50"/>
      <c r="P24" s="50"/>
    </row>
    <row r="25" spans="2:16" s="32" customFormat="1" ht="15" customHeight="1">
      <c r="B25" s="148" t="s">
        <v>40</v>
      </c>
      <c r="C25" s="111"/>
      <c r="D25" s="112"/>
      <c r="E25" s="201"/>
      <c r="F25" s="232"/>
      <c r="G25" s="161"/>
      <c r="H25" s="161"/>
      <c r="I25" s="210"/>
    </row>
    <row r="26" spans="2:16" s="32" customFormat="1" ht="15" customHeight="1">
      <c r="B26" s="148" t="s">
        <v>41</v>
      </c>
      <c r="C26" s="111"/>
      <c r="D26" s="112"/>
      <c r="E26" s="201"/>
      <c r="F26" s="235"/>
      <c r="G26" s="205"/>
      <c r="H26" s="161"/>
      <c r="I26" s="210"/>
    </row>
    <row r="27" spans="2:16" s="32" customFormat="1" ht="15" customHeight="1">
      <c r="B27" s="148" t="s">
        <v>42</v>
      </c>
      <c r="C27" s="111"/>
      <c r="D27" s="112"/>
      <c r="E27" s="201"/>
      <c r="F27" s="235"/>
      <c r="G27" s="205"/>
      <c r="I27" s="210"/>
    </row>
    <row r="28" spans="2:16" s="32" customFormat="1" ht="15" customHeight="1">
      <c r="B28" s="148" t="s">
        <v>37</v>
      </c>
      <c r="C28" s="111"/>
      <c r="D28" s="112"/>
      <c r="E28" s="201"/>
      <c r="F28" s="235"/>
      <c r="G28" s="205"/>
      <c r="H28" s="206"/>
      <c r="I28" s="210"/>
    </row>
    <row r="29" spans="2:16" s="32" customFormat="1" ht="15" customHeight="1">
      <c r="B29" s="148" t="s">
        <v>38</v>
      </c>
      <c r="C29" s="111"/>
      <c r="D29" s="112"/>
      <c r="E29" s="201"/>
      <c r="F29" s="235"/>
      <c r="G29" s="205"/>
      <c r="H29" s="209"/>
      <c r="I29" s="210"/>
    </row>
    <row r="30" spans="2:16" s="32" customFormat="1" ht="15" customHeight="1">
      <c r="B30" s="148" t="s">
        <v>87</v>
      </c>
      <c r="C30" s="111"/>
      <c r="D30" s="112"/>
      <c r="E30" s="201"/>
      <c r="F30" s="234"/>
      <c r="G30" s="45"/>
      <c r="I30" s="210"/>
    </row>
    <row r="31" spans="2:16" s="32" customFormat="1" ht="15" customHeight="1">
      <c r="B31" s="148" t="s">
        <v>45</v>
      </c>
      <c r="C31" s="111"/>
      <c r="D31" s="112"/>
      <c r="E31" s="201"/>
      <c r="F31" s="236"/>
      <c r="G31" s="161"/>
      <c r="H31" s="208"/>
      <c r="I31" s="210"/>
    </row>
    <row r="32" spans="2:16" s="32" customFormat="1" ht="15" customHeight="1">
      <c r="B32" s="148" t="s">
        <v>43</v>
      </c>
      <c r="C32" s="111"/>
      <c r="D32" s="112"/>
      <c r="E32" s="201"/>
      <c r="F32" s="235"/>
      <c r="G32" s="205"/>
      <c r="H32" s="209"/>
      <c r="I32" s="210"/>
    </row>
    <row r="33" spans="2:9" s="32" customFormat="1" ht="15" customHeight="1">
      <c r="B33" s="148" t="s">
        <v>44</v>
      </c>
      <c r="C33" s="111"/>
      <c r="D33" s="112"/>
      <c r="E33" s="201"/>
      <c r="F33" s="235"/>
      <c r="G33" s="205"/>
      <c r="H33" s="209"/>
      <c r="I33" s="210"/>
    </row>
    <row r="34" spans="2:9" s="32" customFormat="1" ht="15" customHeight="1">
      <c r="B34" s="148" t="s">
        <v>30</v>
      </c>
      <c r="C34" s="113"/>
      <c r="D34" s="114"/>
      <c r="E34" s="202"/>
      <c r="F34" s="235"/>
      <c r="G34" s="205"/>
      <c r="H34" s="209"/>
      <c r="I34" s="210"/>
    </row>
    <row r="35" spans="2:9" s="32" customFormat="1" ht="15" customHeight="1">
      <c r="B35" s="148" t="s">
        <v>30</v>
      </c>
      <c r="C35" s="113"/>
      <c r="D35" s="114"/>
      <c r="E35" s="202"/>
      <c r="F35" s="235"/>
      <c r="G35" s="205"/>
      <c r="H35" s="204"/>
      <c r="I35" s="210"/>
    </row>
    <row r="36" spans="2:9" s="32" customFormat="1" ht="15" customHeight="1">
      <c r="B36" s="141" t="s">
        <v>68</v>
      </c>
      <c r="C36" s="214">
        <f>SUM(C24:C35)</f>
        <v>0</v>
      </c>
      <c r="D36" s="214">
        <f>SUM(D24:D35)</f>
        <v>0</v>
      </c>
      <c r="E36" s="231">
        <f>SUM(E24:E35)</f>
        <v>0</v>
      </c>
      <c r="F36" s="234"/>
      <c r="G36" s="161"/>
      <c r="H36" s="161"/>
      <c r="I36" s="210"/>
    </row>
    <row r="37" spans="2:9" s="32" customFormat="1" ht="15" customHeight="1">
      <c r="B37" s="162" t="s">
        <v>46</v>
      </c>
      <c r="C37" s="112"/>
      <c r="D37" s="112"/>
      <c r="E37" s="201"/>
      <c r="F37" s="235"/>
      <c r="G37" s="161"/>
      <c r="H37" s="161"/>
      <c r="I37" s="210"/>
    </row>
    <row r="38" spans="2:9" s="32" customFormat="1" ht="15" customHeight="1">
      <c r="B38" s="148" t="s">
        <v>47</v>
      </c>
      <c r="C38" s="112"/>
      <c r="D38" s="112"/>
      <c r="E38" s="201"/>
      <c r="F38" s="235"/>
      <c r="G38" s="161"/>
      <c r="H38" s="207"/>
    </row>
    <row r="39" spans="2:9" s="32" customFormat="1" ht="15" customHeight="1">
      <c r="B39" s="148" t="s">
        <v>48</v>
      </c>
      <c r="C39" s="112"/>
      <c r="D39" s="112"/>
      <c r="E39" s="201"/>
      <c r="F39" s="235"/>
      <c r="G39" s="161"/>
      <c r="H39" s="207"/>
    </row>
    <row r="40" spans="2:9" s="32" customFormat="1" ht="15" customHeight="1">
      <c r="B40" s="148" t="s">
        <v>50</v>
      </c>
      <c r="C40" s="112"/>
      <c r="D40" s="112"/>
      <c r="E40" s="201"/>
      <c r="F40" s="235"/>
      <c r="G40" s="205"/>
      <c r="H40" s="161"/>
    </row>
    <row r="41" spans="2:9" s="32" customFormat="1" ht="15" customHeight="1">
      <c r="B41" s="148" t="s">
        <v>49</v>
      </c>
      <c r="C41" s="112"/>
      <c r="D41" s="112"/>
      <c r="E41" s="203"/>
      <c r="F41" s="234"/>
      <c r="G41" s="45"/>
      <c r="H41" s="161"/>
    </row>
    <row r="42" spans="2:9" s="32" customFormat="1" ht="15" customHeight="1">
      <c r="B42" s="148" t="s">
        <v>51</v>
      </c>
      <c r="C42" s="112"/>
      <c r="D42" s="112"/>
      <c r="E42" s="201"/>
      <c r="F42" s="236"/>
      <c r="G42" s="161"/>
      <c r="H42" s="161"/>
    </row>
    <row r="43" spans="2:9" s="32" customFormat="1" ht="15" customHeight="1">
      <c r="B43" s="148" t="s">
        <v>52</v>
      </c>
      <c r="C43" s="112"/>
      <c r="D43" s="112"/>
      <c r="E43" s="201"/>
      <c r="F43" s="236"/>
      <c r="G43" s="161"/>
      <c r="H43" s="207"/>
    </row>
    <row r="44" spans="2:9" s="32" customFormat="1" ht="15" customHeight="1">
      <c r="B44" s="148" t="s">
        <v>53</v>
      </c>
      <c r="C44" s="112"/>
      <c r="D44" s="112"/>
      <c r="E44" s="201"/>
      <c r="F44" s="234"/>
      <c r="G44" s="45"/>
      <c r="H44" s="161"/>
    </row>
    <row r="45" spans="2:9" s="32" customFormat="1" ht="15" customHeight="1">
      <c r="B45" s="148" t="s">
        <v>54</v>
      </c>
      <c r="C45" s="112"/>
      <c r="D45" s="112"/>
      <c r="E45" s="201"/>
      <c r="F45" s="236"/>
      <c r="G45" s="161"/>
      <c r="H45" s="161"/>
    </row>
    <row r="46" spans="2:9" s="32" customFormat="1" ht="15" customHeight="1">
      <c r="B46" s="148" t="s">
        <v>55</v>
      </c>
      <c r="C46" s="112"/>
      <c r="D46" s="112"/>
      <c r="E46" s="201"/>
      <c r="F46" s="235"/>
      <c r="G46" s="205"/>
      <c r="H46" s="161"/>
    </row>
    <row r="47" spans="2:9" s="32" customFormat="1" ht="15" customHeight="1">
      <c r="B47" s="148" t="s">
        <v>56</v>
      </c>
      <c r="C47" s="112"/>
      <c r="D47" s="112"/>
      <c r="E47" s="201"/>
      <c r="F47" s="234"/>
      <c r="G47" s="45"/>
      <c r="H47" s="45"/>
    </row>
    <row r="48" spans="2:9" s="32" customFormat="1" ht="15" customHeight="1">
      <c r="B48" s="148" t="s">
        <v>30</v>
      </c>
      <c r="C48" s="115"/>
      <c r="D48" s="114"/>
      <c r="E48" s="202"/>
      <c r="F48" s="232"/>
      <c r="G48" s="161"/>
      <c r="H48" s="161"/>
    </row>
    <row r="49" spans="2:10" s="32" customFormat="1" ht="15" customHeight="1">
      <c r="B49" s="148" t="s">
        <v>30</v>
      </c>
      <c r="C49" s="115"/>
      <c r="D49" s="114"/>
      <c r="E49" s="202"/>
      <c r="F49" s="235"/>
      <c r="G49" s="205"/>
      <c r="H49" s="45"/>
    </row>
    <row r="50" spans="2:10" s="32" customFormat="1" ht="15" customHeight="1">
      <c r="B50" s="141" t="s">
        <v>68</v>
      </c>
      <c r="C50" s="214">
        <f>SUM(C38:C49)</f>
        <v>0</v>
      </c>
      <c r="D50" s="214">
        <f>SUM(D38:D49)</f>
        <v>0</v>
      </c>
      <c r="E50" s="231">
        <f>SUM(E38:E49)</f>
        <v>0</v>
      </c>
      <c r="F50" s="235"/>
      <c r="G50" s="205"/>
      <c r="H50" s="161"/>
    </row>
    <row r="51" spans="2:10" s="41" customFormat="1" ht="15" customHeight="1">
      <c r="B51" s="105" t="s">
        <v>57</v>
      </c>
      <c r="C51" s="123"/>
      <c r="D51" s="123"/>
      <c r="E51" s="123"/>
      <c r="F51" s="125"/>
      <c r="G51" s="212"/>
      <c r="H51" s="218"/>
      <c r="I51" s="222"/>
      <c r="J51" s="32"/>
    </row>
    <row r="52" spans="2:10" s="41" customFormat="1" ht="15" customHeight="1">
      <c r="B52" s="148" t="s">
        <v>62</v>
      </c>
      <c r="C52" s="112"/>
      <c r="D52" s="112"/>
      <c r="E52" s="117"/>
      <c r="F52" s="125"/>
      <c r="G52" s="212"/>
      <c r="H52" s="218"/>
      <c r="I52" s="222"/>
      <c r="J52" s="32"/>
    </row>
    <row r="53" spans="2:10" s="32" customFormat="1" ht="15" customHeight="1">
      <c r="B53" s="148" t="s">
        <v>58</v>
      </c>
      <c r="C53" s="112"/>
      <c r="D53" s="112"/>
      <c r="E53" s="117"/>
      <c r="F53" s="125"/>
      <c r="G53" s="212"/>
      <c r="H53" s="218"/>
      <c r="I53" s="222"/>
    </row>
    <row r="54" spans="2:10" s="32" customFormat="1" ht="15" customHeight="1">
      <c r="B54" s="148" t="s">
        <v>59</v>
      </c>
      <c r="C54" s="112"/>
      <c r="D54" s="112"/>
      <c r="E54" s="117"/>
      <c r="F54" s="125"/>
      <c r="G54" s="212"/>
      <c r="H54" s="218"/>
      <c r="I54" s="222"/>
    </row>
    <row r="55" spans="2:10" s="32" customFormat="1" ht="15" customHeight="1">
      <c r="B55" s="148" t="s">
        <v>60</v>
      </c>
      <c r="C55" s="112"/>
      <c r="D55" s="112"/>
      <c r="E55" s="117"/>
      <c r="F55" s="125"/>
      <c r="G55" s="212"/>
      <c r="H55" s="218"/>
      <c r="I55" s="222"/>
    </row>
    <row r="56" spans="2:10" s="32" customFormat="1" ht="15" customHeight="1">
      <c r="B56" s="148" t="s">
        <v>61</v>
      </c>
      <c r="C56" s="112"/>
      <c r="D56" s="112"/>
      <c r="E56" s="117"/>
      <c r="F56" s="125"/>
      <c r="G56" s="212"/>
      <c r="H56" s="218"/>
      <c r="I56" s="222"/>
    </row>
    <row r="57" spans="2:10" s="32" customFormat="1" ht="15" customHeight="1">
      <c r="B57" s="148" t="s">
        <v>63</v>
      </c>
      <c r="C57" s="112"/>
      <c r="D57" s="112"/>
      <c r="E57" s="117"/>
      <c r="F57" s="125"/>
      <c r="G57" s="212"/>
      <c r="H57" s="218"/>
      <c r="I57" s="222"/>
    </row>
    <row r="58" spans="2:10" s="32" customFormat="1" ht="15" customHeight="1">
      <c r="B58" s="148" t="s">
        <v>64</v>
      </c>
      <c r="C58" s="112"/>
      <c r="D58" s="112"/>
      <c r="E58" s="117"/>
      <c r="F58" s="125"/>
      <c r="G58" s="212"/>
      <c r="H58" s="218"/>
      <c r="I58" s="222"/>
    </row>
    <row r="59" spans="2:10" s="46" customFormat="1" ht="15" customHeight="1">
      <c r="B59" s="148" t="s">
        <v>65</v>
      </c>
      <c r="C59" s="112"/>
      <c r="D59" s="112"/>
      <c r="E59" s="117"/>
      <c r="F59" s="125"/>
      <c r="G59" s="212"/>
      <c r="H59" s="218"/>
      <c r="I59" s="222"/>
      <c r="J59" s="32"/>
    </row>
    <row r="60" spans="2:10" s="46" customFormat="1" ht="15" customHeight="1">
      <c r="B60" s="148" t="s">
        <v>66</v>
      </c>
      <c r="C60" s="112"/>
      <c r="D60" s="112"/>
      <c r="E60" s="117"/>
      <c r="F60" s="125"/>
      <c r="G60" s="212"/>
      <c r="H60" s="218"/>
      <c r="I60" s="222"/>
      <c r="J60" s="32"/>
    </row>
    <row r="61" spans="2:10" s="46" customFormat="1" ht="15" customHeight="1">
      <c r="B61" s="148" t="s">
        <v>30</v>
      </c>
      <c r="C61" s="112"/>
      <c r="D61" s="112"/>
      <c r="E61" s="117"/>
      <c r="F61" s="125"/>
      <c r="G61" s="212"/>
      <c r="H61" s="218"/>
      <c r="I61" s="222"/>
      <c r="J61" s="32"/>
    </row>
    <row r="62" spans="2:10" s="46" customFormat="1" ht="15" customHeight="1">
      <c r="B62" s="148" t="s">
        <v>30</v>
      </c>
      <c r="C62" s="112"/>
      <c r="D62" s="112"/>
      <c r="E62" s="117"/>
      <c r="F62" s="125"/>
      <c r="G62" s="212"/>
      <c r="H62" s="218"/>
      <c r="I62" s="222"/>
      <c r="J62" s="32"/>
    </row>
    <row r="63" spans="2:10" s="46" customFormat="1" ht="15" customHeight="1">
      <c r="B63" s="141" t="s">
        <v>106</v>
      </c>
      <c r="C63" s="214">
        <f>SUM(C52:C62)</f>
        <v>0</v>
      </c>
      <c r="D63" s="214">
        <f>SUM(D52:D62)</f>
        <v>0</v>
      </c>
      <c r="E63" s="214">
        <f>SUM(E52:E62)</f>
        <v>0</v>
      </c>
      <c r="F63" s="237"/>
      <c r="G63" s="219"/>
      <c r="H63" s="220"/>
      <c r="I63" s="223"/>
      <c r="J63" s="68"/>
    </row>
    <row r="64" spans="2:10" s="46" customFormat="1" ht="15" customHeight="1">
      <c r="B64" s="211" t="s">
        <v>34</v>
      </c>
      <c r="C64" s="115"/>
      <c r="D64" s="114"/>
      <c r="E64" s="118"/>
      <c r="F64" s="125"/>
      <c r="G64" s="213"/>
      <c r="H64" s="218"/>
      <c r="I64" s="222"/>
      <c r="J64" s="32"/>
    </row>
    <row r="65" spans="2:10" s="46" customFormat="1" ht="15" customHeight="1">
      <c r="B65" s="106" t="s">
        <v>122</v>
      </c>
      <c r="C65" s="123"/>
      <c r="D65" s="123"/>
      <c r="E65" s="123"/>
      <c r="F65" s="125"/>
      <c r="G65" s="212"/>
      <c r="H65" s="218"/>
      <c r="I65" s="222"/>
      <c r="J65" s="32"/>
    </row>
    <row r="66" spans="2:10" s="46" customFormat="1" ht="15" customHeight="1">
      <c r="B66" s="148" t="s">
        <v>69</v>
      </c>
      <c r="C66" s="112"/>
      <c r="D66" s="112"/>
      <c r="E66" s="117"/>
      <c r="F66" s="125"/>
      <c r="G66" s="212"/>
      <c r="H66" s="218"/>
      <c r="I66" s="222"/>
      <c r="J66" s="32"/>
    </row>
    <row r="67" spans="2:10" s="46" customFormat="1" ht="15" customHeight="1">
      <c r="B67" s="148" t="s">
        <v>70</v>
      </c>
      <c r="C67" s="112"/>
      <c r="D67" s="112"/>
      <c r="E67" s="117"/>
      <c r="F67" s="125"/>
      <c r="G67" s="212"/>
      <c r="H67" s="218"/>
      <c r="I67" s="222"/>
      <c r="J67" s="32"/>
    </row>
    <row r="68" spans="2:10" s="46" customFormat="1" ht="15" customHeight="1">
      <c r="B68" s="148" t="s">
        <v>8</v>
      </c>
      <c r="C68" s="112"/>
      <c r="D68" s="112"/>
      <c r="E68" s="117"/>
      <c r="F68" s="125"/>
      <c r="G68" s="212"/>
      <c r="H68" s="218"/>
      <c r="I68" s="224"/>
      <c r="J68" s="32"/>
    </row>
    <row r="69" spans="2:10" s="46" customFormat="1" ht="15" customHeight="1">
      <c r="B69" s="148" t="s">
        <v>30</v>
      </c>
      <c r="C69" s="112"/>
      <c r="D69" s="112"/>
      <c r="E69" s="117"/>
      <c r="F69" s="125"/>
      <c r="G69" s="212"/>
      <c r="H69" s="218"/>
      <c r="I69" s="224"/>
      <c r="J69" s="32"/>
    </row>
    <row r="70" spans="2:10" s="46" customFormat="1" ht="15" customHeight="1">
      <c r="B70" s="141" t="s">
        <v>106</v>
      </c>
      <c r="C70" s="142">
        <f>SUM(C66:C69)</f>
        <v>0</v>
      </c>
      <c r="D70" s="142">
        <f>SUM(D66:D69)</f>
        <v>0</v>
      </c>
      <c r="E70" s="142">
        <f>SUM(E66:E69)</f>
        <v>0</v>
      </c>
      <c r="F70" s="237"/>
      <c r="G70" s="221"/>
      <c r="H70" s="220"/>
      <c r="I70" s="225"/>
      <c r="J70" s="68"/>
    </row>
    <row r="71" spans="2:10" s="46" customFormat="1" ht="15" customHeight="1">
      <c r="B71" s="355" t="s">
        <v>123</v>
      </c>
      <c r="C71" s="356"/>
      <c r="D71" s="356"/>
      <c r="E71" s="356"/>
      <c r="F71" s="357"/>
      <c r="G71" s="242"/>
      <c r="H71" s="238"/>
    </row>
    <row r="72" spans="2:10" s="32" customFormat="1" ht="18" customHeight="1">
      <c r="B72" s="267" t="s">
        <v>78</v>
      </c>
      <c r="C72" s="258"/>
      <c r="D72" s="258">
        <f>SUM(D36,D50, D63,D70)</f>
        <v>0</v>
      </c>
      <c r="E72" s="258">
        <f>SUM(E36,E50, E63,E70)</f>
        <v>0</v>
      </c>
      <c r="F72" s="259"/>
      <c r="G72" s="240"/>
      <c r="H72" s="239"/>
      <c r="I72" s="230"/>
      <c r="J72" s="230"/>
    </row>
    <row r="73" spans="2:10" s="32" customFormat="1" ht="18" customHeight="1">
      <c r="B73" s="263" t="s">
        <v>88</v>
      </c>
      <c r="C73" s="261"/>
      <c r="D73" s="261">
        <f>'3.Expenditures (New)'!D65</f>
        <v>0</v>
      </c>
      <c r="E73" s="261">
        <f>'3.Expenditures (New)'!H65</f>
        <v>0</v>
      </c>
      <c r="F73" s="259"/>
      <c r="G73" s="241"/>
      <c r="H73" s="239"/>
      <c r="I73" s="230"/>
      <c r="J73" s="230"/>
    </row>
    <row r="74" spans="2:10" s="32" customFormat="1" ht="18" customHeight="1">
      <c r="B74" s="263" t="s">
        <v>89</v>
      </c>
      <c r="C74" s="261"/>
      <c r="D74" s="261">
        <f>SUM(D72:D73)</f>
        <v>0</v>
      </c>
      <c r="E74" s="261">
        <f>SUM(E72:E73)</f>
        <v>0</v>
      </c>
      <c r="F74" s="259"/>
      <c r="G74" s="241"/>
      <c r="H74" s="239"/>
      <c r="I74" s="230"/>
      <c r="J74" s="230"/>
    </row>
    <row r="75" spans="2:10" s="32" customFormat="1" ht="18" customHeight="1">
      <c r="B75" s="263" t="s">
        <v>90</v>
      </c>
      <c r="C75" s="262"/>
      <c r="D75" s="262" t="e">
        <f>D72/D74</f>
        <v>#DIV/0!</v>
      </c>
      <c r="E75" s="262" t="e">
        <f>E72/E74</f>
        <v>#DIV/0!</v>
      </c>
      <c r="F75" s="259"/>
      <c r="G75" s="241"/>
      <c r="H75" s="239"/>
      <c r="I75" s="230"/>
      <c r="J75" s="230"/>
    </row>
    <row r="76" spans="2:10" s="68" customFormat="1" ht="18" customHeight="1">
      <c r="B76" s="263"/>
      <c r="C76" s="262"/>
      <c r="D76" s="262"/>
      <c r="E76" s="262"/>
      <c r="F76" s="259"/>
      <c r="G76" s="241"/>
      <c r="H76" s="239"/>
      <c r="I76" s="230"/>
      <c r="J76" s="230"/>
    </row>
    <row r="77" spans="2:10" s="68" customFormat="1" ht="18" customHeight="1">
      <c r="B77" s="263" t="s">
        <v>91</v>
      </c>
      <c r="C77" s="264"/>
      <c r="D77" s="264">
        <f>(D73/80)*100</f>
        <v>0</v>
      </c>
      <c r="E77" s="264">
        <f>(E73/80)*100</f>
        <v>0</v>
      </c>
      <c r="F77" s="259"/>
      <c r="G77" s="241"/>
      <c r="H77" s="239"/>
      <c r="I77" s="230"/>
      <c r="J77" s="230"/>
    </row>
    <row r="78" spans="2:10" s="68" customFormat="1" ht="24">
      <c r="B78" s="268" t="s">
        <v>92</v>
      </c>
      <c r="C78" s="265"/>
      <c r="D78" s="265">
        <f>D77-D73</f>
        <v>0</v>
      </c>
      <c r="E78" s="265">
        <f>E77-E73</f>
        <v>0</v>
      </c>
      <c r="F78" s="259"/>
      <c r="G78" s="241"/>
      <c r="H78" s="239"/>
      <c r="I78" s="230"/>
      <c r="J78" s="230"/>
    </row>
    <row r="79" spans="2:10" s="32" customFormat="1" ht="18" customHeight="1">
      <c r="B79" s="263" t="s">
        <v>93</v>
      </c>
      <c r="C79" s="262"/>
      <c r="D79" s="262" t="e">
        <f>D78/D77</f>
        <v>#DIV/0!</v>
      </c>
      <c r="E79" s="262" t="e">
        <f>E78/E77</f>
        <v>#DIV/0!</v>
      </c>
      <c r="F79" s="259"/>
      <c r="G79" s="241"/>
      <c r="H79" s="239"/>
      <c r="I79" s="230"/>
      <c r="J79" s="230"/>
    </row>
    <row r="80" spans="2:10" s="46" customFormat="1" ht="11.45" customHeight="1">
      <c r="B80" s="260"/>
      <c r="C80" s="262"/>
      <c r="D80" s="262"/>
      <c r="E80" s="265"/>
      <c r="F80" s="259"/>
      <c r="G80" s="241"/>
      <c r="H80" s="239"/>
      <c r="I80" s="230"/>
      <c r="J80" s="230"/>
    </row>
    <row r="81" spans="2:10" s="46" customFormat="1" ht="12" customHeight="1">
      <c r="B81" s="266"/>
      <c r="C81" s="261"/>
      <c r="D81" s="261"/>
      <c r="E81" s="261"/>
      <c r="F81" s="259"/>
      <c r="G81" s="241"/>
      <c r="H81" s="239"/>
      <c r="I81" s="230"/>
      <c r="J81" s="230"/>
    </row>
    <row r="82" spans="2:10" s="46" customFormat="1" ht="11.25"/>
    <row r="83" spans="2:10" s="46" customFormat="1" ht="11.25"/>
    <row r="84" spans="2:10" s="46" customFormat="1" ht="11.25"/>
    <row r="85" spans="2:10" s="46" customFormat="1" ht="11.25"/>
    <row r="86" spans="2:10" s="46" customFormat="1" ht="11.25"/>
  </sheetData>
  <mergeCells count="10">
    <mergeCell ref="B71:F71"/>
    <mergeCell ref="B5:G5"/>
    <mergeCell ref="B6:G6"/>
    <mergeCell ref="G18:G22"/>
    <mergeCell ref="H18:H22"/>
    <mergeCell ref="F18:F22"/>
    <mergeCell ref="C18:D18"/>
    <mergeCell ref="C19:D19"/>
    <mergeCell ref="C20:D20"/>
    <mergeCell ref="C21:D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zoomScale="120" zoomScaleNormal="120" workbookViewId="0">
      <selection activeCell="C17" sqref="C17:E17"/>
    </sheetView>
  </sheetViews>
  <sheetFormatPr defaultRowHeight="18.75"/>
  <cols>
    <col min="1" max="1" width="3.7109375" customWidth="1"/>
    <col min="2" max="2" width="3.7109375" style="54" customWidth="1"/>
    <col min="3" max="3" width="10.7109375" style="63" customWidth="1"/>
    <col min="4" max="4" width="72.85546875" customWidth="1"/>
    <col min="5" max="5" width="6.7109375" customWidth="1"/>
  </cols>
  <sheetData>
    <row r="1" spans="1:6" s="52" customFormat="1" ht="31.5" customHeight="1">
      <c r="A1" s="370" t="s">
        <v>81</v>
      </c>
      <c r="B1" s="371"/>
      <c r="C1" s="66" t="s">
        <v>82</v>
      </c>
      <c r="D1" s="64"/>
      <c r="E1" s="65"/>
      <c r="F1" s="51"/>
    </row>
    <row r="2" spans="1:6" s="53" customFormat="1" ht="16.5" customHeight="1">
      <c r="B2" s="54"/>
      <c r="C2" s="55"/>
    </row>
    <row r="3" spans="1:6" s="53" customFormat="1" ht="16.5" customHeight="1">
      <c r="B3" s="56" t="s">
        <v>79</v>
      </c>
      <c r="C3" s="55"/>
    </row>
    <row r="4" spans="1:6" s="53" customFormat="1" ht="16.5" customHeight="1">
      <c r="B4" s="57" t="s">
        <v>75</v>
      </c>
      <c r="C4" s="58"/>
    </row>
    <row r="5" spans="1:6" s="53" customFormat="1" ht="16.5" customHeight="1">
      <c r="B5" s="54">
        <v>1</v>
      </c>
      <c r="C5" s="369" t="s">
        <v>80</v>
      </c>
      <c r="D5" s="369"/>
      <c r="E5" s="369"/>
    </row>
    <row r="6" spans="1:6" s="53" customFormat="1" ht="16.5" customHeight="1">
      <c r="B6" s="54"/>
      <c r="C6" s="368"/>
      <c r="D6" s="368"/>
      <c r="E6" s="368"/>
    </row>
    <row r="7" spans="1:6" s="53" customFormat="1" ht="16.5" customHeight="1">
      <c r="B7" s="54"/>
      <c r="C7" s="368"/>
      <c r="D7" s="368"/>
      <c r="E7" s="368"/>
    </row>
    <row r="8" spans="1:6" s="53" customFormat="1" ht="16.5" customHeight="1">
      <c r="B8" s="54"/>
      <c r="C8" s="368"/>
      <c r="D8" s="368"/>
      <c r="E8" s="368"/>
    </row>
    <row r="9" spans="1:6" s="53" customFormat="1" ht="16.5" customHeight="1">
      <c r="B9" s="54"/>
      <c r="C9" s="368"/>
      <c r="D9" s="368"/>
      <c r="E9" s="368"/>
    </row>
    <row r="10" spans="1:6" s="53" customFormat="1" ht="16.5" customHeight="1">
      <c r="B10" s="54"/>
      <c r="C10" s="368"/>
      <c r="D10" s="368"/>
      <c r="E10" s="368"/>
    </row>
    <row r="11" spans="1:6" s="53" customFormat="1" ht="16.5" customHeight="1">
      <c r="B11" s="54"/>
      <c r="C11" s="368"/>
      <c r="D11" s="368"/>
      <c r="E11" s="368"/>
    </row>
    <row r="12" spans="1:6" s="53" customFormat="1" ht="16.5" customHeight="1">
      <c r="B12" s="54"/>
      <c r="C12" s="368"/>
      <c r="D12" s="368"/>
      <c r="E12" s="368"/>
    </row>
    <row r="13" spans="1:6" s="53" customFormat="1" ht="16.5" customHeight="1">
      <c r="B13" s="54"/>
      <c r="C13" s="368"/>
      <c r="D13" s="368"/>
      <c r="E13" s="368"/>
    </row>
    <row r="14" spans="1:6" s="53" customFormat="1" ht="16.5" customHeight="1">
      <c r="B14" s="54"/>
      <c r="C14" s="368"/>
      <c r="D14" s="368"/>
      <c r="E14" s="368"/>
    </row>
    <row r="15" spans="1:6" s="53" customFormat="1" ht="16.5" customHeight="1">
      <c r="B15" s="54"/>
      <c r="C15" s="368"/>
      <c r="D15" s="368"/>
      <c r="E15" s="368"/>
    </row>
    <row r="16" spans="1:6" s="53" customFormat="1">
      <c r="B16" s="54"/>
      <c r="C16" s="368"/>
      <c r="D16" s="368"/>
      <c r="E16" s="368"/>
    </row>
    <row r="17" spans="2:5" s="53" customFormat="1">
      <c r="B17" s="54"/>
      <c r="C17" s="368"/>
      <c r="D17" s="368"/>
      <c r="E17" s="368"/>
    </row>
    <row r="18" spans="2:5" s="53" customFormat="1">
      <c r="B18" s="54"/>
      <c r="C18" s="368"/>
      <c r="D18" s="368"/>
      <c r="E18" s="368"/>
    </row>
    <row r="19" spans="2:5" s="53" customFormat="1">
      <c r="B19" s="54"/>
      <c r="C19" s="368"/>
      <c r="D19" s="368"/>
      <c r="E19" s="368"/>
    </row>
    <row r="20" spans="2:5" s="53" customFormat="1">
      <c r="B20" s="54"/>
      <c r="C20" s="368"/>
      <c r="D20" s="368"/>
      <c r="E20" s="368"/>
    </row>
    <row r="21" spans="2:5" s="53" customFormat="1">
      <c r="B21" s="54"/>
      <c r="C21" s="368"/>
      <c r="D21" s="368"/>
      <c r="E21" s="368"/>
    </row>
    <row r="22" spans="2:5" s="53" customFormat="1">
      <c r="B22" s="54"/>
      <c r="C22" s="368"/>
      <c r="D22" s="368"/>
      <c r="E22" s="368"/>
    </row>
    <row r="23" spans="2:5" s="53" customFormat="1">
      <c r="B23" s="54"/>
      <c r="C23" s="368"/>
      <c r="D23" s="368"/>
      <c r="E23" s="368"/>
    </row>
    <row r="24" spans="2:5" s="53" customFormat="1">
      <c r="B24" s="54"/>
      <c r="C24" s="368"/>
      <c r="D24" s="368"/>
      <c r="E24" s="368"/>
    </row>
    <row r="25" spans="2:5" s="53" customFormat="1">
      <c r="B25" s="54"/>
      <c r="C25" s="368"/>
      <c r="D25" s="368"/>
      <c r="E25" s="368"/>
    </row>
    <row r="26" spans="2:5" s="53" customFormat="1">
      <c r="B26" s="59"/>
      <c r="C26" s="60"/>
      <c r="D26" s="60"/>
      <c r="E26" s="60"/>
    </row>
    <row r="27" spans="2:5" s="53" customFormat="1">
      <c r="B27" s="54"/>
      <c r="C27" s="368"/>
      <c r="D27" s="368"/>
      <c r="E27" s="368"/>
    </row>
    <row r="28" spans="2:5" s="53" customFormat="1">
      <c r="B28" s="54"/>
      <c r="C28" s="368"/>
      <c r="D28" s="368"/>
      <c r="E28" s="368"/>
    </row>
    <row r="29" spans="2:5" s="53" customFormat="1">
      <c r="B29" s="54"/>
      <c r="C29" s="368"/>
      <c r="D29" s="368"/>
      <c r="E29" s="368"/>
    </row>
    <row r="30" spans="2:5" s="53" customFormat="1">
      <c r="B30" s="54"/>
      <c r="C30" s="368"/>
      <c r="D30" s="368"/>
      <c r="E30" s="368"/>
    </row>
    <row r="31" spans="2:5" s="53" customFormat="1">
      <c r="B31" s="54"/>
      <c r="C31" s="368"/>
      <c r="D31" s="368"/>
      <c r="E31" s="368"/>
    </row>
    <row r="32" spans="2:5" s="53" customFormat="1">
      <c r="B32" s="54"/>
      <c r="C32" s="368"/>
      <c r="D32" s="368"/>
      <c r="E32" s="368"/>
    </row>
    <row r="33" spans="2:5" s="53" customFormat="1">
      <c r="B33" s="54"/>
      <c r="C33" s="368"/>
      <c r="D33" s="368"/>
      <c r="E33" s="368"/>
    </row>
    <row r="34" spans="2:5" s="53" customFormat="1">
      <c r="B34" s="54"/>
      <c r="C34" s="368"/>
      <c r="D34" s="368"/>
      <c r="E34" s="368"/>
    </row>
    <row r="35" spans="2:5" s="53" customFormat="1">
      <c r="B35" s="54"/>
      <c r="C35" s="368"/>
      <c r="D35" s="368"/>
      <c r="E35" s="368"/>
    </row>
    <row r="36" spans="2:5" s="53" customFormat="1">
      <c r="B36" s="54"/>
      <c r="C36" s="368"/>
      <c r="D36" s="368"/>
      <c r="E36" s="368"/>
    </row>
    <row r="37" spans="2:5" s="53" customFormat="1">
      <c r="B37" s="54"/>
      <c r="C37" s="368"/>
      <c r="D37" s="368"/>
      <c r="E37" s="368"/>
    </row>
    <row r="38" spans="2:5" s="53" customFormat="1">
      <c r="B38" s="54"/>
      <c r="C38" s="368"/>
      <c r="D38" s="368"/>
      <c r="E38" s="368"/>
    </row>
    <row r="39" spans="2:5" s="53" customFormat="1">
      <c r="B39" s="54"/>
      <c r="C39" s="368"/>
      <c r="D39" s="368"/>
      <c r="E39" s="368"/>
    </row>
    <row r="40" spans="2:5" s="53" customFormat="1">
      <c r="B40" s="54"/>
      <c r="C40" s="368"/>
      <c r="D40" s="368"/>
      <c r="E40" s="368"/>
    </row>
    <row r="41" spans="2:5" s="53" customFormat="1">
      <c r="B41" s="54"/>
      <c r="C41" s="368"/>
      <c r="D41" s="368"/>
      <c r="E41" s="368"/>
    </row>
    <row r="42" spans="2:5" s="53" customFormat="1">
      <c r="B42" s="54"/>
      <c r="C42" s="368"/>
      <c r="D42" s="368"/>
      <c r="E42" s="368"/>
    </row>
    <row r="43" spans="2:5" s="53" customFormat="1">
      <c r="B43" s="54"/>
      <c r="C43" s="368"/>
      <c r="D43" s="368"/>
      <c r="E43" s="368"/>
    </row>
    <row r="44" spans="2:5" s="53" customFormat="1">
      <c r="B44" s="54"/>
      <c r="C44" s="368"/>
      <c r="D44" s="368"/>
      <c r="E44" s="368"/>
    </row>
    <row r="45" spans="2:5" s="53" customFormat="1">
      <c r="B45" s="54"/>
      <c r="C45" s="368"/>
      <c r="D45" s="368"/>
      <c r="E45" s="368"/>
    </row>
    <row r="46" spans="2:5" s="53" customFormat="1">
      <c r="B46" s="54"/>
      <c r="C46" s="368"/>
      <c r="D46" s="368"/>
      <c r="E46" s="368"/>
    </row>
    <row r="47" spans="2:5" s="53" customFormat="1">
      <c r="B47" s="54"/>
      <c r="C47" s="368"/>
      <c r="D47" s="368"/>
      <c r="E47" s="368"/>
    </row>
    <row r="48" spans="2:5" s="53" customFormat="1">
      <c r="B48" s="54"/>
      <c r="C48" s="368"/>
      <c r="D48" s="368"/>
      <c r="E48" s="368"/>
    </row>
    <row r="49" spans="2:5" s="53" customFormat="1">
      <c r="B49" s="54"/>
      <c r="C49" s="368"/>
      <c r="D49" s="368"/>
      <c r="E49" s="368"/>
    </row>
    <row r="50" spans="2:5" s="53" customFormat="1">
      <c r="B50" s="54"/>
      <c r="C50" s="368"/>
      <c r="D50" s="368"/>
      <c r="E50" s="368"/>
    </row>
    <row r="51" spans="2:5" s="53" customFormat="1">
      <c r="B51" s="54"/>
      <c r="C51" s="368"/>
      <c r="D51" s="368"/>
      <c r="E51" s="368"/>
    </row>
    <row r="52" spans="2:5" s="53" customFormat="1">
      <c r="B52" s="54"/>
      <c r="C52" s="368"/>
      <c r="D52" s="368"/>
      <c r="E52" s="368"/>
    </row>
    <row r="53" spans="2:5" s="53" customFormat="1">
      <c r="B53" s="54"/>
      <c r="C53" s="368"/>
      <c r="D53" s="368"/>
      <c r="E53" s="368"/>
    </row>
    <row r="54" spans="2:5" s="53" customFormat="1">
      <c r="B54" s="54"/>
      <c r="C54" s="368"/>
      <c r="D54" s="368"/>
      <c r="E54" s="368"/>
    </row>
    <row r="55" spans="2:5" s="53" customFormat="1">
      <c r="B55" s="54"/>
      <c r="C55" s="368"/>
      <c r="D55" s="368"/>
      <c r="E55" s="368"/>
    </row>
    <row r="56" spans="2:5" s="53" customFormat="1">
      <c r="B56" s="54"/>
      <c r="C56" s="368"/>
      <c r="D56" s="368"/>
      <c r="E56" s="368"/>
    </row>
    <row r="57" spans="2:5" s="53" customFormat="1">
      <c r="B57" s="54"/>
      <c r="C57" s="368"/>
      <c r="D57" s="368"/>
      <c r="E57" s="368"/>
    </row>
    <row r="58" spans="2:5" s="53" customFormat="1">
      <c r="B58" s="54"/>
      <c r="C58" s="368"/>
      <c r="D58" s="368"/>
      <c r="E58" s="368"/>
    </row>
    <row r="59" spans="2:5" s="53" customFormat="1">
      <c r="B59" s="54"/>
      <c r="C59" s="368"/>
      <c r="D59" s="368"/>
      <c r="E59" s="368"/>
    </row>
    <row r="60" spans="2:5" s="53" customFormat="1">
      <c r="B60" s="54"/>
      <c r="C60" s="368"/>
      <c r="D60" s="368"/>
      <c r="E60" s="368"/>
    </row>
    <row r="61" spans="2:5" s="53" customFormat="1">
      <c r="B61" s="54"/>
      <c r="C61" s="368"/>
      <c r="D61" s="368"/>
      <c r="E61" s="368"/>
    </row>
    <row r="62" spans="2:5" s="53" customFormat="1">
      <c r="B62" s="54"/>
      <c r="C62" s="368"/>
      <c r="D62" s="368"/>
      <c r="E62" s="368"/>
    </row>
    <row r="63" spans="2:5" s="53" customFormat="1">
      <c r="B63" s="54"/>
      <c r="C63" s="368"/>
      <c r="D63" s="368"/>
      <c r="E63" s="368"/>
    </row>
    <row r="64" spans="2:5" s="53" customFormat="1">
      <c r="B64" s="54"/>
      <c r="C64" s="368"/>
      <c r="D64" s="368"/>
      <c r="E64" s="368"/>
    </row>
    <row r="65" spans="2:5" s="53" customFormat="1">
      <c r="B65" s="54"/>
      <c r="C65" s="368"/>
      <c r="D65" s="368"/>
      <c r="E65" s="368"/>
    </row>
    <row r="66" spans="2:5" s="53" customFormat="1">
      <c r="B66" s="54"/>
      <c r="C66" s="368"/>
      <c r="D66" s="368"/>
      <c r="E66" s="368"/>
    </row>
    <row r="67" spans="2:5" s="53" customFormat="1">
      <c r="B67" s="54"/>
      <c r="C67" s="61"/>
      <c r="D67" s="60"/>
      <c r="E67" s="60"/>
    </row>
    <row r="68" spans="2:5" s="53" customFormat="1">
      <c r="B68" s="54"/>
      <c r="C68" s="61"/>
      <c r="D68" s="60"/>
      <c r="E68" s="60"/>
    </row>
    <row r="69" spans="2:5" s="53" customFormat="1">
      <c r="B69" s="54"/>
      <c r="C69" s="61"/>
      <c r="D69" s="60"/>
      <c r="E69" s="60"/>
    </row>
    <row r="70" spans="2:5" s="53" customFormat="1">
      <c r="B70" s="54"/>
      <c r="C70" s="61"/>
      <c r="D70" s="60"/>
      <c r="E70" s="60"/>
    </row>
    <row r="71" spans="2:5" s="53" customFormat="1">
      <c r="B71" s="54"/>
      <c r="C71" s="61"/>
      <c r="D71" s="60"/>
      <c r="E71" s="60"/>
    </row>
    <row r="72" spans="2:5" s="53" customFormat="1">
      <c r="B72" s="54"/>
      <c r="C72" s="61"/>
      <c r="D72" s="60"/>
      <c r="E72" s="60"/>
    </row>
    <row r="73" spans="2:5" s="53" customFormat="1">
      <c r="B73" s="54"/>
      <c r="C73" s="61"/>
      <c r="D73" s="60"/>
      <c r="E73" s="60"/>
    </row>
    <row r="74" spans="2:5" s="53" customFormat="1">
      <c r="B74" s="54"/>
      <c r="C74" s="61"/>
      <c r="D74" s="60"/>
      <c r="E74" s="60"/>
    </row>
    <row r="75" spans="2:5" s="53" customFormat="1">
      <c r="B75" s="54"/>
      <c r="C75" s="61"/>
      <c r="D75" s="60"/>
      <c r="E75" s="60"/>
    </row>
    <row r="76" spans="2:5" s="53" customFormat="1">
      <c r="B76" s="54"/>
      <c r="C76" s="61"/>
      <c r="D76" s="60"/>
      <c r="E76" s="60"/>
    </row>
    <row r="77" spans="2:5" s="53" customFormat="1">
      <c r="B77" s="54"/>
      <c r="C77" s="61"/>
      <c r="D77" s="60"/>
      <c r="E77" s="60"/>
    </row>
    <row r="78" spans="2:5" s="53" customFormat="1">
      <c r="B78" s="54"/>
      <c r="C78" s="61"/>
      <c r="D78" s="60"/>
      <c r="E78" s="60"/>
    </row>
    <row r="79" spans="2:5" s="53" customFormat="1">
      <c r="B79" s="54"/>
      <c r="C79" s="61"/>
      <c r="D79" s="60"/>
      <c r="E79" s="60"/>
    </row>
    <row r="80" spans="2:5" s="53" customFormat="1">
      <c r="B80" s="54"/>
      <c r="C80" s="61"/>
      <c r="D80" s="60"/>
      <c r="E80" s="60"/>
    </row>
    <row r="81" spans="2:5" s="53" customFormat="1">
      <c r="B81" s="54"/>
      <c r="C81" s="61"/>
      <c r="D81" s="60"/>
      <c r="E81" s="60"/>
    </row>
    <row r="82" spans="2:5" s="53" customFormat="1">
      <c r="B82" s="54"/>
      <c r="C82" s="61"/>
      <c r="D82" s="60"/>
      <c r="E82" s="60"/>
    </row>
    <row r="83" spans="2:5" s="53" customFormat="1">
      <c r="B83" s="54"/>
      <c r="C83" s="61"/>
      <c r="D83" s="60"/>
      <c r="E83" s="60"/>
    </row>
    <row r="84" spans="2:5" s="62" customFormat="1">
      <c r="B84" s="54"/>
      <c r="C84" s="61"/>
      <c r="D84" s="60"/>
      <c r="E84" s="60"/>
    </row>
    <row r="85" spans="2:5" s="62" customFormat="1">
      <c r="B85" s="54"/>
      <c r="C85" s="61"/>
      <c r="D85" s="60"/>
      <c r="E85" s="60"/>
    </row>
    <row r="86" spans="2:5" s="62" customFormat="1">
      <c r="B86" s="54"/>
      <c r="C86" s="61"/>
      <c r="D86" s="60"/>
      <c r="E86" s="60"/>
    </row>
    <row r="87" spans="2:5" s="62" customFormat="1">
      <c r="B87" s="54"/>
      <c r="C87" s="61"/>
      <c r="D87" s="60"/>
      <c r="E87" s="60"/>
    </row>
    <row r="88" spans="2:5" s="62" customFormat="1">
      <c r="B88" s="54"/>
      <c r="C88" s="61"/>
      <c r="D88" s="60"/>
      <c r="E88" s="60"/>
    </row>
    <row r="89" spans="2:5" s="62" customFormat="1">
      <c r="B89" s="54"/>
      <c r="C89" s="61"/>
      <c r="D89" s="60"/>
      <c r="E89" s="60"/>
    </row>
    <row r="90" spans="2:5" s="62" customFormat="1">
      <c r="B90" s="54"/>
      <c r="C90" s="61"/>
      <c r="D90" s="60"/>
      <c r="E90" s="60"/>
    </row>
    <row r="91" spans="2:5" s="62" customFormat="1">
      <c r="B91" s="54"/>
      <c r="C91" s="61"/>
      <c r="D91" s="60"/>
      <c r="E91" s="60"/>
    </row>
    <row r="92" spans="2:5" s="62" customFormat="1">
      <c r="B92" s="54"/>
      <c r="C92" s="61"/>
      <c r="D92" s="60"/>
      <c r="E92" s="60"/>
    </row>
    <row r="93" spans="2:5" s="62" customFormat="1">
      <c r="B93" s="54"/>
      <c r="C93" s="61"/>
      <c r="D93" s="60"/>
      <c r="E93" s="60"/>
    </row>
    <row r="94" spans="2:5" s="62" customFormat="1">
      <c r="B94" s="54"/>
      <c r="C94" s="61"/>
      <c r="D94" s="60"/>
      <c r="E94" s="60"/>
    </row>
    <row r="95" spans="2:5" s="62" customFormat="1">
      <c r="B95" s="54"/>
      <c r="C95" s="61"/>
      <c r="D95" s="60"/>
      <c r="E95" s="60"/>
    </row>
    <row r="96" spans="2:5" s="62" customFormat="1">
      <c r="B96" s="54"/>
      <c r="C96" s="61"/>
      <c r="D96" s="60"/>
      <c r="E96" s="60"/>
    </row>
    <row r="97" spans="2:5" s="62" customFormat="1">
      <c r="B97" s="54"/>
      <c r="C97" s="61"/>
      <c r="D97" s="60"/>
      <c r="E97" s="60"/>
    </row>
    <row r="98" spans="2:5" s="62" customFormat="1">
      <c r="B98" s="54"/>
      <c r="C98" s="61"/>
      <c r="D98" s="60"/>
      <c r="E98" s="60"/>
    </row>
    <row r="99" spans="2:5" s="62" customFormat="1">
      <c r="B99" s="54"/>
      <c r="C99" s="61"/>
      <c r="D99" s="60"/>
      <c r="E99" s="60"/>
    </row>
    <row r="100" spans="2:5" s="62" customFormat="1">
      <c r="B100" s="54"/>
      <c r="C100" s="61"/>
      <c r="D100" s="60"/>
      <c r="E100" s="60"/>
    </row>
    <row r="101" spans="2:5" s="62" customFormat="1">
      <c r="B101" s="54"/>
      <c r="C101" s="61"/>
      <c r="D101" s="60"/>
      <c r="E101" s="60"/>
    </row>
    <row r="102" spans="2:5" s="62" customFormat="1">
      <c r="B102" s="54"/>
      <c r="C102" s="61"/>
      <c r="D102" s="60"/>
      <c r="E102" s="60"/>
    </row>
    <row r="103" spans="2:5" s="62" customFormat="1">
      <c r="B103" s="54"/>
      <c r="C103" s="61"/>
      <c r="D103" s="60"/>
      <c r="E103" s="60"/>
    </row>
    <row r="104" spans="2:5" s="62" customFormat="1">
      <c r="B104" s="54"/>
      <c r="C104" s="61"/>
      <c r="D104" s="60"/>
      <c r="E104" s="60"/>
    </row>
    <row r="105" spans="2:5" s="62" customFormat="1">
      <c r="B105" s="54"/>
      <c r="C105" s="61"/>
      <c r="D105" s="60"/>
      <c r="E105" s="60"/>
    </row>
    <row r="106" spans="2:5" s="62" customFormat="1">
      <c r="B106" s="54"/>
      <c r="C106" s="61"/>
      <c r="D106" s="60"/>
      <c r="E106" s="60"/>
    </row>
    <row r="107" spans="2:5" s="62" customFormat="1">
      <c r="B107" s="54"/>
      <c r="C107" s="61"/>
      <c r="D107" s="60"/>
      <c r="E107" s="60"/>
    </row>
    <row r="108" spans="2:5" s="62" customFormat="1">
      <c r="B108" s="54"/>
      <c r="C108" s="61"/>
      <c r="D108" s="60"/>
      <c r="E108" s="60"/>
    </row>
    <row r="109" spans="2:5" s="62" customFormat="1">
      <c r="B109" s="54"/>
      <c r="C109" s="61"/>
      <c r="D109" s="60"/>
      <c r="E109" s="60"/>
    </row>
    <row r="110" spans="2:5" s="62" customFormat="1">
      <c r="B110" s="54"/>
      <c r="C110" s="61"/>
      <c r="D110" s="60"/>
      <c r="E110" s="60"/>
    </row>
    <row r="111" spans="2:5" s="62" customFormat="1">
      <c r="B111" s="54"/>
      <c r="C111" s="61"/>
      <c r="D111" s="60"/>
      <c r="E111" s="60"/>
    </row>
    <row r="112" spans="2:5" s="62" customFormat="1">
      <c r="B112" s="54"/>
      <c r="C112" s="61"/>
      <c r="D112" s="60"/>
      <c r="E112" s="60"/>
    </row>
    <row r="113" spans="2:5" s="62" customFormat="1">
      <c r="B113" s="54"/>
      <c r="C113" s="61"/>
      <c r="D113" s="60"/>
      <c r="E113" s="60"/>
    </row>
    <row r="114" spans="2:5" s="62" customFormat="1">
      <c r="B114" s="54"/>
      <c r="C114" s="61"/>
      <c r="D114" s="60"/>
      <c r="E114" s="60"/>
    </row>
    <row r="115" spans="2:5" s="62" customFormat="1">
      <c r="B115" s="54"/>
      <c r="C115" s="61"/>
      <c r="D115" s="60"/>
      <c r="E115" s="60"/>
    </row>
    <row r="116" spans="2:5" s="62" customFormat="1">
      <c r="B116" s="54"/>
      <c r="C116" s="61"/>
      <c r="D116" s="60"/>
      <c r="E116" s="60"/>
    </row>
    <row r="117" spans="2:5" s="62" customFormat="1">
      <c r="B117" s="54"/>
      <c r="C117" s="61"/>
      <c r="D117" s="60"/>
      <c r="E117" s="60"/>
    </row>
    <row r="118" spans="2:5" s="62" customFormat="1">
      <c r="B118" s="54"/>
      <c r="C118" s="61"/>
      <c r="D118" s="60"/>
      <c r="E118" s="60"/>
    </row>
    <row r="119" spans="2:5" s="62" customFormat="1">
      <c r="B119" s="54"/>
      <c r="C119" s="61"/>
      <c r="D119" s="60"/>
      <c r="E119" s="60"/>
    </row>
    <row r="120" spans="2:5" s="62" customFormat="1">
      <c r="B120" s="54"/>
      <c r="C120" s="61"/>
      <c r="D120" s="60"/>
      <c r="E120" s="60"/>
    </row>
    <row r="121" spans="2:5" s="62" customFormat="1">
      <c r="B121" s="54"/>
      <c r="C121" s="61"/>
      <c r="D121" s="60"/>
      <c r="E121" s="60"/>
    </row>
    <row r="122" spans="2:5" s="62" customFormat="1">
      <c r="B122" s="54"/>
      <c r="C122" s="61"/>
      <c r="D122" s="60"/>
      <c r="E122" s="60"/>
    </row>
    <row r="123" spans="2:5" s="62" customFormat="1">
      <c r="B123" s="54"/>
      <c r="C123" s="61"/>
      <c r="D123" s="60"/>
      <c r="E123" s="60"/>
    </row>
    <row r="124" spans="2:5" s="62" customFormat="1">
      <c r="B124" s="54"/>
      <c r="C124" s="61"/>
      <c r="D124" s="60"/>
      <c r="E124" s="60"/>
    </row>
    <row r="125" spans="2:5" s="62" customFormat="1">
      <c r="B125" s="54"/>
      <c r="C125" s="61"/>
      <c r="D125" s="60"/>
      <c r="E125" s="60"/>
    </row>
    <row r="126" spans="2:5" s="62" customFormat="1">
      <c r="B126" s="54"/>
      <c r="C126" s="61"/>
      <c r="D126" s="60"/>
      <c r="E126" s="60"/>
    </row>
    <row r="127" spans="2:5" s="62" customFormat="1">
      <c r="B127" s="54"/>
      <c r="C127" s="61"/>
      <c r="D127" s="60"/>
      <c r="E127" s="60"/>
    </row>
    <row r="128" spans="2:5" s="62" customFormat="1">
      <c r="B128" s="54"/>
      <c r="C128" s="61"/>
      <c r="D128" s="60"/>
      <c r="E128" s="60"/>
    </row>
    <row r="129" spans="1:5" s="62" customFormat="1">
      <c r="B129" s="54"/>
      <c r="C129" s="61"/>
      <c r="D129" s="60"/>
      <c r="E129" s="60"/>
    </row>
    <row r="130" spans="1:5" s="62" customFormat="1">
      <c r="A130"/>
      <c r="B130" s="54"/>
      <c r="C130" s="61"/>
      <c r="D130" s="60"/>
      <c r="E130" s="60"/>
    </row>
    <row r="131" spans="1:5">
      <c r="C131" s="61"/>
      <c r="D131" s="60"/>
      <c r="E131" s="60"/>
    </row>
  </sheetData>
  <mergeCells count="62">
    <mergeCell ref="C64:E64"/>
    <mergeCell ref="C65:E65"/>
    <mergeCell ref="C66:E66"/>
    <mergeCell ref="A1:B1"/>
    <mergeCell ref="C58:E58"/>
    <mergeCell ref="C59:E59"/>
    <mergeCell ref="C60:E60"/>
    <mergeCell ref="C61:E61"/>
    <mergeCell ref="C62:E62"/>
    <mergeCell ref="C63:E63"/>
    <mergeCell ref="C52:E52"/>
    <mergeCell ref="C53:E53"/>
    <mergeCell ref="C54:E54"/>
    <mergeCell ref="C55:E55"/>
    <mergeCell ref="C56:E56"/>
    <mergeCell ref="C57:E57"/>
    <mergeCell ref="C51:E51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27:E27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14:E14"/>
    <mergeCell ref="C5:E5"/>
    <mergeCell ref="C6:E6"/>
    <mergeCell ref="C7:E7"/>
    <mergeCell ref="C8:E8"/>
    <mergeCell ref="C9:E9"/>
    <mergeCell ref="C10:E10"/>
    <mergeCell ref="C11:E11"/>
    <mergeCell ref="C12:E12"/>
    <mergeCell ref="C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1. Cover (New)</vt:lpstr>
      <vt:lpstr>2. Revenues (New)</vt:lpstr>
      <vt:lpstr>3.Expenditures (New)</vt:lpstr>
      <vt:lpstr>4. In-Kind (New)</vt:lpstr>
      <vt:lpstr>5. Notes</vt:lpstr>
      <vt:lpstr>'1. Cover (New)'!Print_Area</vt:lpstr>
      <vt:lpstr>'2. Revenues (New)'!Print_Area</vt:lpstr>
      <vt:lpstr>'3.Expenditures (New)'!Print_Area</vt:lpstr>
    </vt:vector>
  </TitlesOfParts>
  <Company>City of North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Cameron</dc:creator>
  <cp:lastModifiedBy>Karen Pighin</cp:lastModifiedBy>
  <cp:lastPrinted>2016-08-16T22:36:23Z</cp:lastPrinted>
  <dcterms:created xsi:type="dcterms:W3CDTF">1999-11-10T00:57:52Z</dcterms:created>
  <dcterms:modified xsi:type="dcterms:W3CDTF">2023-08-01T15:31:27Z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