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art\OneDrive\Desktop\"/>
    </mc:Choice>
  </mc:AlternateContent>
  <xr:revisionPtr revIDLastSave="8" documentId="8_{B1A3D737-D85A-4D9D-82C2-784517D326A0}" xr6:coauthVersionLast="47" xr6:coauthVersionMax="47" xr10:uidLastSave="{AC250F65-3413-400B-AE7D-C104C0098777}"/>
  <bookViews>
    <workbookView xWindow="-108" yWindow="-108" windowWidth="23256" windowHeight="12456" tabRatio="199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K38" i="1"/>
  <c r="K37" i="1"/>
  <c r="K95" i="1"/>
  <c r="K94" i="1"/>
  <c r="K89" i="1"/>
  <c r="K88" i="1"/>
  <c r="K87" i="1"/>
  <c r="K86" i="1"/>
  <c r="K79" i="1"/>
  <c r="K78" i="1"/>
  <c r="K77" i="1"/>
  <c r="K76" i="1"/>
  <c r="K75" i="1"/>
  <c r="K68" i="1"/>
  <c r="K66" i="1"/>
  <c r="K61" i="1"/>
  <c r="K60" i="1"/>
  <c r="K59" i="1"/>
  <c r="K58" i="1"/>
  <c r="K57" i="1"/>
  <c r="K52" i="1"/>
  <c r="K51" i="1"/>
  <c r="K50" i="1"/>
  <c r="K49" i="1"/>
  <c r="K48" i="1"/>
  <c r="K45" i="1"/>
  <c r="K44" i="1"/>
  <c r="K43" i="1"/>
  <c r="K42" i="1"/>
  <c r="K39" i="1"/>
  <c r="J52" i="1"/>
  <c r="J95" i="1"/>
  <c r="J94" i="1"/>
  <c r="J89" i="1"/>
  <c r="J88" i="1"/>
  <c r="J87" i="1"/>
  <c r="J86" i="1"/>
  <c r="J79" i="1"/>
  <c r="J78" i="1"/>
  <c r="J77" i="1"/>
  <c r="J76" i="1"/>
  <c r="J75" i="1"/>
  <c r="J68" i="1"/>
  <c r="J66" i="1"/>
  <c r="J61" i="1"/>
  <c r="J60" i="1"/>
  <c r="J59" i="1"/>
  <c r="J58" i="1"/>
  <c r="J57" i="1"/>
  <c r="J51" i="1"/>
  <c r="J50" i="1"/>
  <c r="J49" i="1"/>
  <c r="J48" i="1"/>
  <c r="J45" i="1"/>
  <c r="J44" i="1"/>
  <c r="J43" i="1"/>
  <c r="J42" i="1"/>
  <c r="J39" i="1"/>
  <c r="J38" i="1"/>
  <c r="E97" i="1"/>
  <c r="G97" i="1" s="1"/>
  <c r="J37" i="1"/>
  <c r="J36" i="1"/>
  <c r="G66" i="1"/>
  <c r="G68" i="1"/>
  <c r="G117" i="1" l="1"/>
  <c r="G115" i="1"/>
  <c r="G76" i="1"/>
  <c r="G77" i="1"/>
  <c r="G78" i="1"/>
  <c r="G75" i="1"/>
  <c r="G87" i="1"/>
  <c r="G94" i="1"/>
  <c r="G61" i="1"/>
  <c r="G50" i="1"/>
  <c r="G49" i="1"/>
  <c r="G43" i="1"/>
  <c r="G118" i="1" l="1"/>
  <c r="G116" i="1"/>
  <c r="G114" i="1"/>
  <c r="G89" i="1"/>
  <c r="G88" i="1"/>
  <c r="G86" i="1"/>
  <c r="G51" i="1"/>
  <c r="G60" i="1"/>
  <c r="G59" i="1"/>
  <c r="G58" i="1"/>
  <c r="G57" i="1"/>
  <c r="G48" i="1"/>
  <c r="G42" i="1"/>
  <c r="G36" i="1"/>
  <c r="E113" i="1" l="1"/>
  <c r="I113" i="1"/>
  <c r="F113" i="1"/>
  <c r="E91" i="1"/>
  <c r="E95" i="1" s="1"/>
  <c r="G95" i="1" s="1"/>
  <c r="G113" i="1" l="1"/>
  <c r="G91" i="1"/>
</calcChain>
</file>

<file path=xl/sharedStrings.xml><?xml version="1.0" encoding="utf-8"?>
<sst xmlns="http://schemas.openxmlformats.org/spreadsheetml/2006/main" count="103" uniqueCount="100">
  <si>
    <r>
      <rPr>
        <b/>
        <sz val="16"/>
        <color rgb="FF000000"/>
        <rFont val="Calibri Light"/>
      </rPr>
      <t>Organization's Name</t>
    </r>
    <r>
      <rPr>
        <b/>
        <i/>
        <sz val="16"/>
        <color rgb="FF000000"/>
        <rFont val="Calibri Light"/>
      </rPr>
      <t xml:space="preserve"> (as stated on Application Form):</t>
    </r>
  </si>
  <si>
    <t>NOTES / INSTRUCTIONS</t>
  </si>
  <si>
    <t>(1)</t>
  </si>
  <si>
    <t>Ensure that you label this form with your organization's name (top right).</t>
  </si>
  <si>
    <t>(2)</t>
  </si>
  <si>
    <t>Ensure that the dates of your fiscal year are correct in each of the required columns.</t>
  </si>
  <si>
    <t>(3)</t>
  </si>
  <si>
    <t>ONLY complete the lines that are relevant to your organization.</t>
  </si>
  <si>
    <t>(4)</t>
  </si>
  <si>
    <t>If you wish to provide data on activities not covered by this form, please add lines and title the information.</t>
  </si>
  <si>
    <t>(5)</t>
  </si>
  <si>
    <t>Provide the most accurate figures you can, whether these be taken from recorded program numbers or attendance counts OR estimates from free/unticketed events.</t>
  </si>
  <si>
    <t>(6)</t>
  </si>
  <si>
    <t>There is a section at the bottom of this form for Notes, should you need to clarify line numbers.  Enter the line number and provide your clarification next to that number.</t>
  </si>
  <si>
    <t>(7)</t>
  </si>
  <si>
    <t>SAVE this form as an Excel spreadsheet and include it as part of your electronic application package.  Do not save as a .pdf file!</t>
  </si>
  <si>
    <t>(8)</t>
  </si>
  <si>
    <t>Enter data in the coloured columns only.</t>
  </si>
  <si>
    <t>PLEASE ONLY COMPLETE THE SECTIONS THAT PERTAIN TO YOUR ORGANIZATION</t>
  </si>
  <si>
    <t xml:space="preserve">Where you are applying for more than a single year, please note that you wll be required to provide annual reports with this information. </t>
  </si>
  <si>
    <t>PREVIOUS YEAR ACTUALS
(Not applicable for New Initiatives)</t>
  </si>
  <si>
    <t>YEAR APPLYING / or REPORTING</t>
  </si>
  <si>
    <t>NOTES</t>
  </si>
  <si>
    <t>%</t>
  </si>
  <si>
    <t>Difference</t>
  </si>
  <si>
    <t>CHANGE</t>
  </si>
  <si>
    <t>Insert the Dates of your Fiscal Years here</t>
  </si>
  <si>
    <r>
      <rPr>
        <sz val="36"/>
        <color theme="3" tint="0.79998168889431442"/>
        <rFont val="Wingdings"/>
        <charset val="2"/>
      </rPr>
      <t>è</t>
    </r>
    <r>
      <rPr>
        <sz val="36"/>
        <color theme="3" tint="0.59999389629810485"/>
        <rFont val="Wingdings"/>
        <charset val="2"/>
      </rPr>
      <t>è</t>
    </r>
    <r>
      <rPr>
        <sz val="36"/>
        <color theme="3" tint="0.39997558519241921"/>
        <rFont val="Wingdings"/>
        <charset val="2"/>
      </rPr>
      <t>è</t>
    </r>
  </si>
  <si>
    <t xml:space="preserve">REPORTED
</t>
  </si>
  <si>
    <t>Do not enter into this column</t>
  </si>
  <si>
    <t>A. PERFORMANCES, EXHIBITIONS, EVENTS AND OTHER ACTIVITIES</t>
  </si>
  <si>
    <r>
      <t>PERFORMANCES</t>
    </r>
    <r>
      <rPr>
        <sz val="11"/>
        <rFont val="Calibri"/>
        <family val="2"/>
        <scheme val="minor"/>
      </rPr>
      <t xml:space="preserve"> (theatre, music, dance, performing arts, festivals and literary arts)</t>
    </r>
  </si>
  <si>
    <r>
      <rPr>
        <sz val="12"/>
        <color rgb="FF000000"/>
        <rFont val="Calibri"/>
        <scheme val="minor"/>
      </rPr>
      <t xml:space="preserve">Total number of performances </t>
    </r>
    <r>
      <rPr>
        <b/>
        <sz val="12"/>
        <color rgb="FF000000"/>
        <rFont val="Calibri"/>
        <scheme val="minor"/>
      </rPr>
      <t>presented</t>
    </r>
    <r>
      <rPr>
        <sz val="12"/>
        <color rgb="FF000000"/>
        <rFont val="Calibri"/>
        <scheme val="minor"/>
      </rPr>
      <t xml:space="preserve"> in North Vancouver</t>
    </r>
  </si>
  <si>
    <r>
      <rPr>
        <sz val="12"/>
        <color rgb="FF000000"/>
        <rFont val="Calibri"/>
        <scheme val="minor"/>
      </rPr>
      <t xml:space="preserve">Total number of performances </t>
    </r>
    <r>
      <rPr>
        <b/>
        <sz val="12"/>
        <color rgb="FF000000"/>
        <rFont val="Calibri"/>
        <scheme val="minor"/>
      </rPr>
      <t>produced</t>
    </r>
    <r>
      <rPr>
        <sz val="12"/>
        <color rgb="FF000000"/>
        <rFont val="Calibri"/>
        <scheme val="minor"/>
      </rPr>
      <t xml:space="preserve"> outside of North Vancouver</t>
    </r>
  </si>
  <si>
    <r>
      <rPr>
        <sz val="12"/>
        <color rgb="FF000000"/>
        <rFont val="Calibri"/>
        <scheme val="minor"/>
      </rPr>
      <t xml:space="preserve">Total number of performances where there was </t>
    </r>
    <r>
      <rPr>
        <b/>
        <sz val="12"/>
        <color rgb="FF000000"/>
        <rFont val="Calibri"/>
        <scheme val="minor"/>
      </rPr>
      <t>collaboration with another organization</t>
    </r>
  </si>
  <si>
    <r>
      <rPr>
        <sz val="12"/>
        <color rgb="FF000000"/>
        <rFont val="Calibri"/>
        <scheme val="minor"/>
      </rPr>
      <t>Total number of performances with a focus on</t>
    </r>
    <r>
      <rPr>
        <b/>
        <sz val="12"/>
        <color rgb="FF000000"/>
        <rFont val="Calibri"/>
        <scheme val="minor"/>
      </rPr>
      <t xml:space="preserve"> equity deserving communities</t>
    </r>
    <r>
      <rPr>
        <sz val="12"/>
        <color rgb="FF000000"/>
        <rFont val="Calibri"/>
        <scheme val="minor"/>
      </rPr>
      <t xml:space="preserve"> (content, audience, etc.)</t>
    </r>
  </si>
  <si>
    <r>
      <t>EXHIBITIONS + SCREEENINGS</t>
    </r>
    <r>
      <rPr>
        <sz val="11"/>
        <rFont val="Calibri"/>
        <family val="2"/>
        <scheme val="minor"/>
      </rPr>
      <t xml:space="preserve"> (visual arts, film, new media)</t>
    </r>
  </si>
  <si>
    <r>
      <rPr>
        <sz val="12"/>
        <color rgb="FF000000"/>
        <rFont val="Calibri"/>
        <scheme val="minor"/>
      </rPr>
      <t>Total number of exhibitions</t>
    </r>
    <r>
      <rPr>
        <b/>
        <sz val="12"/>
        <color rgb="FF000000"/>
        <rFont val="Calibri"/>
        <scheme val="minor"/>
      </rPr>
      <t xml:space="preserve"> curated and presented</t>
    </r>
  </si>
  <si>
    <r>
      <rPr>
        <sz val="12"/>
        <color rgb="FF000000"/>
        <rFont val="Calibri"/>
        <scheme val="minor"/>
      </rPr>
      <t xml:space="preserve">Total number of exhibitions </t>
    </r>
    <r>
      <rPr>
        <b/>
        <sz val="12"/>
        <color rgb="FF000000"/>
        <rFont val="Calibri"/>
        <scheme val="minor"/>
      </rPr>
      <t>curated by another organization</t>
    </r>
  </si>
  <si>
    <r>
      <rPr>
        <sz val="12"/>
        <color rgb="FF000000"/>
        <rFont val="Calibri"/>
        <scheme val="minor"/>
      </rPr>
      <t xml:space="preserve">Total number of exhibitions </t>
    </r>
    <r>
      <rPr>
        <b/>
        <sz val="12"/>
        <color rgb="FF000000"/>
        <rFont val="Calibri"/>
        <scheme val="minor"/>
      </rPr>
      <t>partnered</t>
    </r>
    <r>
      <rPr>
        <sz val="12"/>
        <color rgb="FF000000"/>
        <rFont val="Calibri"/>
        <scheme val="minor"/>
      </rPr>
      <t xml:space="preserve"> on as a co-presentation</t>
    </r>
  </si>
  <si>
    <r>
      <rPr>
        <sz val="12"/>
        <color rgb="FF000000"/>
        <rFont val="Calibri"/>
        <scheme val="minor"/>
      </rPr>
      <t>Total number of exhibitions with a focus on</t>
    </r>
    <r>
      <rPr>
        <b/>
        <sz val="12"/>
        <color rgb="FF000000"/>
        <rFont val="Calibri"/>
        <scheme val="minor"/>
      </rPr>
      <t xml:space="preserve"> equity deserving communities</t>
    </r>
    <r>
      <rPr>
        <sz val="12"/>
        <color rgb="FF000000"/>
        <rFont val="Calibri"/>
        <scheme val="minor"/>
      </rPr>
      <t xml:space="preserve"> (content, audience, etc.)</t>
    </r>
  </si>
  <si>
    <r>
      <rPr>
        <b/>
        <sz val="14"/>
        <color rgb="FF000000"/>
        <rFont val="Calibri"/>
        <scheme val="minor"/>
      </rPr>
      <t>COMMUNITY ARTS EVENTS/PROJECTS/PUBLIC ACTIVITIES</t>
    </r>
    <r>
      <rPr>
        <sz val="11"/>
        <color rgb="FF000000"/>
        <rFont val="Calibri"/>
        <scheme val="minor"/>
      </rPr>
      <t xml:space="preserve"> (visual arts, film, new media)</t>
    </r>
  </si>
  <si>
    <r>
      <rPr>
        <sz val="12"/>
        <color rgb="FF000000"/>
        <rFont val="Calibri"/>
        <scheme val="minor"/>
      </rPr>
      <t>Total number of community arts events/projects/public activities that</t>
    </r>
    <r>
      <rPr>
        <b/>
        <sz val="12"/>
        <color rgb="FF000000"/>
        <rFont val="Calibri"/>
        <scheme val="minor"/>
      </rPr>
      <t xml:space="preserve"> the organization produced in </t>
    </r>
    <r>
      <rPr>
        <sz val="12"/>
        <color rgb="FF000000"/>
        <rFont val="Calibri"/>
        <scheme val="minor"/>
      </rPr>
      <t>North Vancouver</t>
    </r>
  </si>
  <si>
    <r>
      <rPr>
        <sz val="12"/>
        <color rgb="FF000000"/>
        <rFont val="Calibri"/>
        <scheme val="minor"/>
      </rPr>
      <t xml:space="preserve">Total number of community arts events/projects/public activities that the organization produced </t>
    </r>
    <r>
      <rPr>
        <b/>
        <sz val="12"/>
        <color rgb="FF000000"/>
        <rFont val="Calibri"/>
        <scheme val="minor"/>
      </rPr>
      <t>outside</t>
    </r>
    <r>
      <rPr>
        <sz val="12"/>
        <color rgb="FF000000"/>
        <rFont val="Calibri"/>
        <scheme val="minor"/>
      </rPr>
      <t xml:space="preserve"> of North Vancouver</t>
    </r>
  </si>
  <si>
    <r>
      <rPr>
        <sz val="12"/>
        <color rgb="FF000000"/>
        <rFont val="Calibri"/>
        <scheme val="minor"/>
      </rPr>
      <t xml:space="preserve">Total number of arts events/projects/public activities where there was </t>
    </r>
    <r>
      <rPr>
        <b/>
        <sz val="12"/>
        <color rgb="FF000000"/>
        <rFont val="Calibri"/>
        <scheme val="minor"/>
      </rPr>
      <t>collaboration with other organizations</t>
    </r>
    <r>
      <rPr>
        <sz val="12"/>
        <color rgb="FF000000"/>
        <rFont val="Calibri"/>
        <scheme val="minor"/>
      </rPr>
      <t xml:space="preserve"> </t>
    </r>
  </si>
  <si>
    <r>
      <rPr>
        <sz val="12"/>
        <color rgb="FF000000"/>
        <rFont val="Calibri"/>
        <scheme val="minor"/>
      </rPr>
      <t xml:space="preserve">Number of </t>
    </r>
    <r>
      <rPr>
        <b/>
        <sz val="12"/>
        <color rgb="FF000000"/>
        <rFont val="Calibri"/>
        <scheme val="minor"/>
      </rPr>
      <t xml:space="preserve">outdoor art installations </t>
    </r>
    <r>
      <rPr>
        <sz val="12"/>
        <color rgb="FF000000"/>
        <rFont val="Calibri"/>
        <scheme val="minor"/>
      </rPr>
      <t>produced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>...in North Vancouver</t>
    </r>
  </si>
  <si>
    <r>
      <rPr>
        <sz val="12"/>
        <color rgb="FF000000"/>
        <rFont val="Calibri"/>
        <scheme val="minor"/>
      </rPr>
      <t>Total number of community events/activitites with a focus on</t>
    </r>
    <r>
      <rPr>
        <b/>
        <sz val="12"/>
        <color rgb="FF000000"/>
        <rFont val="Calibri"/>
        <scheme val="minor"/>
      </rPr>
      <t xml:space="preserve"> equity deserving communities</t>
    </r>
    <r>
      <rPr>
        <sz val="12"/>
        <color rgb="FF000000"/>
        <rFont val="Calibri"/>
        <scheme val="minor"/>
      </rPr>
      <t xml:space="preserve"> (content, audience, etc.)</t>
    </r>
  </si>
  <si>
    <t>B. AUDIENCES, ATTENDANCE &amp; PARTICIPATION</t>
  </si>
  <si>
    <t>AUDIENCE, ATTENDANCE + PARTICIPATION</t>
  </si>
  <si>
    <t>Total participation numbers for touring performances in North Vancouver</t>
  </si>
  <si>
    <t>Total number of attendees at exhibitions presented in North Vancouver</t>
  </si>
  <si>
    <t>Total number of attendees at film, video screenings in North Vancouver</t>
  </si>
  <si>
    <t>Total number of participants in community art projects in North Vancouver</t>
  </si>
  <si>
    <t>Number of participants in other public activities in North Vancouver</t>
  </si>
  <si>
    <t>E. ARTISTS</t>
  </si>
  <si>
    <t>ARTISTS FROM THE NORTH SHORE (not on staff) who have been paid for their work</t>
  </si>
  <si>
    <t>Total number of individual artists (if you hire one artist 10 times, please count that as 1)</t>
  </si>
  <si>
    <t>Total number of individual artists from North Vancouver</t>
  </si>
  <si>
    <t>Total number of artist groups (if you hire an artist group 10 times, please count that at 1)</t>
  </si>
  <si>
    <t>Total number of artist groups from North Vancouver</t>
  </si>
  <si>
    <t>Total number of artists or groups that were not paid</t>
  </si>
  <si>
    <t>C. ARTS PERFORMANCES/EXHIBITIONS BY AGE CATEGORY</t>
  </si>
  <si>
    <r>
      <rPr>
        <b/>
        <sz val="14"/>
        <color rgb="FF000000"/>
        <rFont val="Calibri"/>
        <scheme val="minor"/>
      </rPr>
      <t xml:space="preserve">PERFORMANCES/EXHIBITIONS/ETC. (not lesson based) </t>
    </r>
    <r>
      <rPr>
        <sz val="11"/>
        <color rgb="FF000000"/>
        <rFont val="Calibri"/>
        <scheme val="minor"/>
      </rPr>
      <t xml:space="preserve"> (not delivered as part of a school or post-secondary curriculum)</t>
    </r>
  </si>
  <si>
    <r>
      <rPr>
        <sz val="12"/>
        <color rgb="FF000000"/>
        <rFont val="Calibri"/>
        <scheme val="minor"/>
      </rPr>
      <t>Number of programs for</t>
    </r>
    <r>
      <rPr>
        <b/>
        <sz val="12"/>
        <color rgb="FF000000"/>
        <rFont val="Calibri"/>
        <scheme val="minor"/>
      </rPr>
      <t xml:space="preserve"> early years (3-6) </t>
    </r>
  </si>
  <si>
    <r>
      <rPr>
        <sz val="12"/>
        <color rgb="FF000000"/>
        <rFont val="Calibri"/>
        <scheme val="minor"/>
      </rPr>
      <t xml:space="preserve">Number of programs for </t>
    </r>
    <r>
      <rPr>
        <b/>
        <sz val="12"/>
        <color rgb="FF000000"/>
        <rFont val="Calibri"/>
        <scheme val="minor"/>
      </rPr>
      <t>school age children (6-12)</t>
    </r>
  </si>
  <si>
    <r>
      <rPr>
        <sz val="12"/>
        <color rgb="FF000000"/>
        <rFont val="Calibri"/>
        <scheme val="minor"/>
      </rPr>
      <t xml:space="preserve">Number of programs for </t>
    </r>
    <r>
      <rPr>
        <b/>
        <sz val="12"/>
        <color rgb="FF000000"/>
        <rFont val="Calibri"/>
        <scheme val="minor"/>
      </rPr>
      <t>youth (13-17)</t>
    </r>
  </si>
  <si>
    <r>
      <rPr>
        <sz val="12"/>
        <color rgb="FF000000"/>
        <rFont val="Calibri"/>
        <scheme val="minor"/>
      </rPr>
      <t>Number of programs for</t>
    </r>
    <r>
      <rPr>
        <b/>
        <sz val="12"/>
        <color rgb="FF000000"/>
        <rFont val="Calibri"/>
        <scheme val="minor"/>
      </rPr>
      <t xml:space="preserve"> adults (18 and up)</t>
    </r>
  </si>
  <si>
    <r>
      <rPr>
        <sz val="12"/>
        <color rgb="FF000000"/>
        <rFont val="Calibri"/>
        <scheme val="minor"/>
      </rPr>
      <t xml:space="preserve">Number of programs/exhibitions/etc. for </t>
    </r>
    <r>
      <rPr>
        <b/>
        <sz val="12"/>
        <color rgb="FF000000"/>
        <rFont val="Calibri"/>
        <scheme val="minor"/>
      </rPr>
      <t>combined audiences</t>
    </r>
  </si>
  <si>
    <t>Do not double count</t>
  </si>
  <si>
    <r>
      <t xml:space="preserve">The distinction between ages should be determined by the focus and purpose of your programming.  For example: Do </t>
    </r>
    <r>
      <rPr>
        <u/>
        <sz val="12"/>
        <color rgb="FF000000"/>
        <rFont val="Calibri"/>
        <scheme val="minor"/>
      </rPr>
      <t>not</t>
    </r>
    <r>
      <rPr>
        <sz val="12"/>
        <color rgb="FF000000"/>
        <rFont val="Calibri"/>
        <scheme val="minor"/>
      </rPr>
      <t xml:space="preserve"> count the same activitiy as both school-age and for youth.</t>
    </r>
  </si>
  <si>
    <t>F. ARTS EDUCATION ACTIVITIES + PROGRAMS</t>
  </si>
  <si>
    <r>
      <rPr>
        <b/>
        <sz val="14"/>
        <color rgb="FF000000"/>
        <rFont val="Calibri"/>
        <scheme val="minor"/>
      </rPr>
      <t xml:space="preserve">ARTS EDUCATION </t>
    </r>
    <r>
      <rPr>
        <sz val="11"/>
        <color rgb="FF000000"/>
        <rFont val="Calibri"/>
        <scheme val="minor"/>
      </rPr>
      <t>(not delivered as part of a school or post-secondary curriculum)</t>
    </r>
  </si>
  <si>
    <r>
      <rPr>
        <sz val="12"/>
        <color rgb="FF000000"/>
        <rFont val="Calibri"/>
        <scheme val="minor"/>
      </rPr>
      <t>Number of arts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 xml:space="preserve">education programs for early years (3-6) </t>
    </r>
  </si>
  <si>
    <t>Number of arts education programs for school age children (6-12)</t>
  </si>
  <si>
    <r>
      <rPr>
        <sz val="12"/>
        <color rgb="FF000000"/>
        <rFont val="Calibri"/>
        <scheme val="minor"/>
      </rPr>
      <t>Number of arts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>education programs for youth (13-17)</t>
    </r>
  </si>
  <si>
    <r>
      <rPr>
        <sz val="12"/>
        <color rgb="FF000000"/>
        <rFont val="Calibri"/>
        <scheme val="minor"/>
      </rPr>
      <t>Number of arts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>education programs for adults (18 and up)</t>
    </r>
  </si>
  <si>
    <t>D.  FREE ACTIVITIES AND PARTICIPATION NUMBERS</t>
  </si>
  <si>
    <t>FREE ACTIVITIES AND PARTICIPATION</t>
  </si>
  <si>
    <t>Total number of free activities in North Vancouver (no. of days - ie. program x is offerred 10 days a year; use 10</t>
  </si>
  <si>
    <t>Total attendance/participation at all free activities within the year in North Vancouver</t>
  </si>
  <si>
    <t>D.  ANY OTHER STATISTICAL INFORMATION RELEVANT TO YOUR APPLICATION</t>
  </si>
  <si>
    <t>GRAND TOTALS</t>
  </si>
  <si>
    <r>
      <rPr>
        <b/>
        <sz val="14"/>
        <color rgb="FF000000"/>
        <rFont val="Calibri"/>
        <scheme val="minor"/>
      </rPr>
      <t>A. PUBLIC ACTIVITY</t>
    </r>
    <r>
      <rPr>
        <sz val="11"/>
        <color rgb="FF000000"/>
        <rFont val="Calibri"/>
        <scheme val="minor"/>
      </rPr>
      <t xml:space="preserve"> (Summary of Sub-Totals)</t>
    </r>
  </si>
  <si>
    <t>Total number of public programs &amp; activities in North Vancouver</t>
  </si>
  <si>
    <t>Total number of public programs &amp; activities outside of North Vancouver</t>
  </si>
  <si>
    <t>Total number of public programs &amp; activities outside Canada</t>
  </si>
  <si>
    <r>
      <rPr>
        <b/>
        <sz val="14"/>
        <color rgb="FF000000"/>
        <rFont val="Calibri"/>
        <scheme val="minor"/>
      </rPr>
      <t>B. AUDIENCES, ATTENDANCE + PARTICIPATION</t>
    </r>
    <r>
      <rPr>
        <sz val="11"/>
        <color rgb="FF000000"/>
        <rFont val="Calibri"/>
        <scheme val="minor"/>
      </rPr>
      <t xml:space="preserve"> (Summary of Sub-Totals)</t>
    </r>
  </si>
  <si>
    <t xml:space="preserve">Total attendance/participation in North Vancouver </t>
  </si>
  <si>
    <r>
      <t>ARTS EDUCATION ACTIVITIES + PROGRAMS</t>
    </r>
    <r>
      <rPr>
        <sz val="11"/>
        <rFont val="Calibri"/>
        <family val="2"/>
        <scheme val="minor"/>
      </rPr>
      <t xml:space="preserve"> (Summary of Sub-Totals)</t>
    </r>
  </si>
  <si>
    <t>Total number of arts education traing programs targetted at school age children (5-18)</t>
  </si>
  <si>
    <t>Total number of performances, presentation, exhibits or screenings targetted at school age children (5-18)</t>
  </si>
  <si>
    <t>Total number of arts education traing programs targeted at Youth (12-24)</t>
  </si>
  <si>
    <t>Total number of performances, presentation, exhibits or screenings targeted at Youth (12-24)</t>
  </si>
  <si>
    <t>Total number of public programs &amp; visual arts events targeted Youth (12-24), delivered outside of schools</t>
  </si>
  <si>
    <t>Total Number of Arts Education Activities + Programs for Children/Youth</t>
  </si>
  <si>
    <t>Numbers of participants in arts education/training programs targeted at school-age children (5-18)</t>
  </si>
  <si>
    <t>Attendance at performances, presentations, exhibits or screenings targeted at school age children (5-18)</t>
  </si>
  <si>
    <t xml:space="preserve">Numbers of participants in arts education/training programs targeted at youth (12-24)  </t>
  </si>
  <si>
    <t xml:space="preserve">Attendance at performances, presentations, exhibits or screenings targeted at school age children (5-18) </t>
  </si>
  <si>
    <t>Attendance at public programs and visual art related events targeted at youth (12-24) delivered outside of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</si>
</sst>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1009]* #,##0.00_-;\-[$$-1009]* #,##0.00_-;_-[$$-1009]* &quot;-&quot;??_-;_-@_-"/>
    <numFmt numFmtId="165" formatCode="0.0%"/>
    <numFmt numFmtId="166" formatCode="0.0"/>
    <numFmt numFmtId="167" formatCode="_-* #,##0_-;\-* #,##0_-;_-* &quot;-&quot;??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Tahoma"/>
      <family val="2"/>
    </font>
    <font>
      <b/>
      <sz val="14"/>
      <name val="Calibri"/>
      <family val="2"/>
    </font>
    <font>
      <sz val="16"/>
      <name val="Calibri Light"/>
      <family val="2"/>
    </font>
    <font>
      <sz val="13"/>
      <name val="Calibri Light"/>
      <family val="2"/>
    </font>
    <font>
      <sz val="36"/>
      <color theme="3" tint="0.59999389629810485"/>
      <name val="Wingdings"/>
      <charset val="2"/>
    </font>
    <font>
      <sz val="36"/>
      <color theme="3" tint="0.79998168889431442"/>
      <name val="Wingdings"/>
      <charset val="2"/>
    </font>
    <font>
      <sz val="36"/>
      <color theme="3" tint="0.39997558519241921"/>
      <name val="Wingdings"/>
      <charset val="2"/>
    </font>
    <font>
      <sz val="20"/>
      <name val="Calibri"/>
      <family val="2"/>
    </font>
    <font>
      <sz val="10"/>
      <color theme="7" tint="-0.249977111117893"/>
      <name val="Tahoma"/>
      <family val="2"/>
    </font>
    <font>
      <sz val="14"/>
      <color theme="7" tint="-0.249977111117893"/>
      <name val="Tahoma"/>
      <family val="2"/>
    </font>
    <font>
      <sz val="14"/>
      <color theme="7" tint="-0.249977111117893"/>
      <name val="Arial"/>
      <family val="2"/>
    </font>
    <font>
      <sz val="14"/>
      <color theme="7" tint="-0.249977111117893"/>
      <name val="Calibri"/>
      <family val="2"/>
      <scheme val="minor"/>
    </font>
    <font>
      <b/>
      <sz val="10"/>
      <color theme="7" tint="-0.249977111117893"/>
      <name val="Calibri Light"/>
      <family val="2"/>
    </font>
    <font>
      <sz val="10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3"/>
      <name val="Calibri"/>
      <family val="2"/>
    </font>
    <font>
      <sz val="13"/>
      <color theme="7" tint="-0.249977111117893"/>
      <name val="Calibri"/>
      <family val="2"/>
    </font>
    <font>
      <sz val="10"/>
      <name val="Calibri"/>
      <family val="2"/>
    </font>
    <font>
      <sz val="10"/>
      <color theme="7" tint="-0.249977111117893"/>
      <name val="Calibri"/>
      <family val="2"/>
    </font>
    <font>
      <sz val="42"/>
      <color theme="4" tint="0.39997558519241921"/>
      <name val="Calibri"/>
      <family val="2"/>
    </font>
    <font>
      <sz val="42"/>
      <color theme="7" tint="-0.249977111117893"/>
      <name val="Calibri"/>
      <family val="2"/>
    </font>
    <font>
      <sz val="16"/>
      <name val="Calibri"/>
      <family val="2"/>
    </font>
    <font>
      <b/>
      <sz val="16"/>
      <color theme="7" tint="-0.249977111117893"/>
      <name val="Calibri"/>
      <family val="2"/>
    </font>
    <font>
      <b/>
      <sz val="16"/>
      <name val="Calibri"/>
      <family val="2"/>
    </font>
    <font>
      <b/>
      <sz val="10"/>
      <name val="Calibri"/>
      <family val="2"/>
    </font>
    <font>
      <b/>
      <sz val="13"/>
      <name val="Calibri"/>
      <family val="2"/>
    </font>
    <font>
      <sz val="14"/>
      <color theme="1"/>
      <name val="Calibri"/>
      <family val="2"/>
      <scheme val="minor"/>
    </font>
    <font>
      <sz val="14"/>
      <name val="Calibri Light"/>
      <family val="2"/>
    </font>
    <font>
      <b/>
      <sz val="12"/>
      <name val="Tahoma"/>
      <family val="2"/>
    </font>
    <font>
      <sz val="12"/>
      <name val="Calibri"/>
      <family val="2"/>
      <scheme val="minor"/>
    </font>
    <font>
      <sz val="10"/>
      <color rgb="FF000000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4"/>
      <color rgb="FF000000"/>
      <name val="Calibri"/>
      <scheme val="minor"/>
    </font>
    <font>
      <sz val="11"/>
      <color rgb="FF000000"/>
      <name val="Calibri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color rgb="FF000000"/>
      <name val="Calibri"/>
      <scheme val="minor"/>
    </font>
    <font>
      <b/>
      <sz val="16"/>
      <color rgb="FF000000"/>
      <name val="Calibri Light"/>
    </font>
    <font>
      <b/>
      <i/>
      <sz val="16"/>
      <color rgb="FF000000"/>
      <name val="Calibri Light"/>
    </font>
  </fonts>
  <fills count="15">
    <fill>
      <patternFill patternType="none"/>
    </fill>
    <fill>
      <patternFill patternType="gray125"/>
    </fill>
    <fill>
      <patternFill patternType="solid">
        <fgColor rgb="FFD1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6FF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2FF65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rgb="FF0070C0"/>
      </top>
      <bottom/>
      <diagonal/>
    </border>
    <border>
      <left/>
      <right/>
      <top/>
      <bottom style="mediumDashDotDot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 style="mediumDashDotDot">
        <color rgb="FF0070C0"/>
      </top>
      <bottom/>
      <diagonal/>
    </border>
    <border>
      <left/>
      <right style="medium">
        <color rgb="FF0070C0"/>
      </right>
      <top/>
      <bottom style="mediumDashDotDot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rgb="FF0070C0"/>
      </left>
      <right/>
      <top/>
      <bottom style="mediumDashDotDot">
        <color rgb="FF0070C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hair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indexed="64"/>
      </right>
      <top style="hair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hair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hair">
        <color indexed="64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hair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DashDotDot">
        <color rgb="FF0070C0"/>
      </top>
      <bottom/>
      <diagonal/>
    </border>
    <border>
      <left style="thin">
        <color theme="0" tint="-0.14999847407452621"/>
      </left>
      <right/>
      <top/>
      <bottom style="mediumDashDotDot">
        <color rgb="FF0070C0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/>
      <diagonal/>
    </border>
    <border>
      <left style="medium">
        <color theme="0" tint="-0.14999847407452621"/>
      </left>
      <right/>
      <top style="thin">
        <color indexed="64"/>
      </top>
      <bottom/>
      <diagonal/>
    </border>
    <border>
      <left style="hair">
        <color indexed="64"/>
      </left>
      <right style="medium">
        <color theme="0" tint="-0.14999847407452621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rgb="FF00000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" fontId="17" fillId="0" borderId="0" xfId="0" applyNumberFormat="1" applyFont="1"/>
    <xf numFmtId="1" fontId="18" fillId="0" borderId="0" xfId="1" applyNumberFormat="1" applyFont="1" applyBorder="1" applyAlignment="1">
      <alignment horizontal="right" vertical="center"/>
    </xf>
    <xf numFmtId="1" fontId="14" fillId="0" borderId="0" xfId="1" applyNumberFormat="1" applyFont="1" applyBorder="1" applyAlignment="1">
      <alignment horizontal="left" vertical="center"/>
    </xf>
    <xf numFmtId="1" fontId="14" fillId="0" borderId="0" xfId="1" applyNumberFormat="1" applyFont="1" applyFill="1" applyBorder="1" applyAlignment="1">
      <alignment horizontal="right" vertical="center"/>
    </xf>
    <xf numFmtId="1" fontId="14" fillId="0" borderId="0" xfId="1" applyNumberFormat="1" applyFont="1" applyBorder="1" applyAlignment="1">
      <alignment horizontal="right" vertical="center"/>
    </xf>
    <xf numFmtId="1" fontId="15" fillId="0" borderId="0" xfId="1" applyNumberFormat="1" applyFont="1" applyBorder="1" applyAlignment="1">
      <alignment horizontal="right" vertical="center"/>
    </xf>
    <xf numFmtId="1" fontId="16" fillId="0" borderId="0" xfId="1" applyNumberFormat="1" applyFont="1" applyBorder="1" applyAlignment="1">
      <alignment horizontal="right" vertical="center"/>
    </xf>
    <xf numFmtId="38" fontId="18" fillId="0" borderId="0" xfId="1" applyNumberFormat="1" applyFont="1" applyBorder="1" applyAlignment="1">
      <alignment horizontal="right" vertical="center" indent="1"/>
    </xf>
    <xf numFmtId="38" fontId="14" fillId="0" borderId="0" xfId="1" applyNumberFormat="1" applyFont="1" applyBorder="1" applyAlignment="1">
      <alignment horizontal="right" vertical="center" indent="1"/>
    </xf>
    <xf numFmtId="44" fontId="14" fillId="0" borderId="0" xfId="1" applyFont="1" applyFill="1" applyBorder="1" applyAlignment="1">
      <alignment horizontal="right" vertical="center"/>
    </xf>
    <xf numFmtId="40" fontId="14" fillId="0" borderId="0" xfId="1" applyNumberFormat="1" applyFont="1" applyFill="1" applyBorder="1" applyAlignment="1">
      <alignment horizontal="right" vertical="center"/>
    </xf>
    <xf numFmtId="40" fontId="14" fillId="0" borderId="0" xfId="1" applyNumberFormat="1" applyFont="1" applyBorder="1" applyAlignment="1">
      <alignment horizontal="right" vertical="center"/>
    </xf>
    <xf numFmtId="38" fontId="19" fillId="0" borderId="0" xfId="1" applyNumberFormat="1" applyFont="1" applyBorder="1" applyAlignment="1">
      <alignment horizontal="right" vertical="center" indent="1"/>
    </xf>
    <xf numFmtId="0" fontId="20" fillId="0" borderId="0" xfId="0" applyFont="1"/>
    <xf numFmtId="0" fontId="6" fillId="0" borderId="6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2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55" xfId="0" applyFont="1" applyBorder="1" applyAlignment="1">
      <alignment vertical="center"/>
    </xf>
    <xf numFmtId="0" fontId="26" fillId="7" borderId="21" xfId="0" applyFont="1" applyFill="1" applyBorder="1" applyAlignment="1">
      <alignment horizontal="left" vertical="center"/>
    </xf>
    <xf numFmtId="0" fontId="26" fillId="7" borderId="23" xfId="0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1" fontId="23" fillId="0" borderId="17" xfId="0" applyNumberFormat="1" applyFont="1" applyBorder="1" applyAlignment="1">
      <alignment horizontal="right" vertical="center" indent="1"/>
    </xf>
    <xf numFmtId="0" fontId="23" fillId="0" borderId="32" xfId="0" applyFont="1" applyBorder="1" applyAlignment="1">
      <alignment horizontal="left" vertical="center" wrapText="1" indent="1"/>
    </xf>
    <xf numFmtId="0" fontId="23" fillId="0" borderId="8" xfId="0" applyFont="1" applyBorder="1" applyAlignment="1">
      <alignment horizontal="left" vertical="center" wrapText="1" indent="1"/>
    </xf>
    <xf numFmtId="40" fontId="24" fillId="0" borderId="7" xfId="1" applyNumberFormat="1" applyFont="1" applyFill="1" applyBorder="1" applyAlignment="1">
      <alignment horizontal="right" vertical="center" wrapText="1"/>
    </xf>
    <xf numFmtId="1" fontId="25" fillId="5" borderId="10" xfId="0" applyNumberFormat="1" applyFont="1" applyFill="1" applyBorder="1" applyAlignment="1">
      <alignment horizontal="right" vertical="center" indent="1"/>
    </xf>
    <xf numFmtId="0" fontId="26" fillId="5" borderId="16" xfId="0" applyFont="1" applyFill="1" applyBorder="1" applyAlignment="1">
      <alignment vertical="center" wrapText="1"/>
    </xf>
    <xf numFmtId="0" fontId="26" fillId="5" borderId="23" xfId="0" applyFont="1" applyFill="1" applyBorder="1" applyAlignment="1">
      <alignment vertical="center" wrapText="1"/>
    </xf>
    <xf numFmtId="0" fontId="26" fillId="5" borderId="2" xfId="0" applyFont="1" applyFill="1" applyBorder="1" applyAlignment="1">
      <alignment vertical="center" wrapText="1"/>
    </xf>
    <xf numFmtId="1" fontId="23" fillId="5" borderId="33" xfId="1" applyNumberFormat="1" applyFont="1" applyFill="1" applyBorder="1" applyAlignment="1">
      <alignment horizontal="right" vertical="center" wrapText="1" indent="1"/>
    </xf>
    <xf numFmtId="38" fontId="23" fillId="5" borderId="11" xfId="1" applyNumberFormat="1" applyFont="1" applyFill="1" applyBorder="1" applyAlignment="1">
      <alignment horizontal="right" vertical="center" wrapText="1" indent="1"/>
    </xf>
    <xf numFmtId="40" fontId="24" fillId="5" borderId="5" xfId="1" applyNumberFormat="1" applyFont="1" applyFill="1" applyBorder="1" applyAlignment="1">
      <alignment horizontal="right" vertical="center" wrapText="1"/>
    </xf>
    <xf numFmtId="1" fontId="23" fillId="0" borderId="10" xfId="0" applyNumberFormat="1" applyFont="1" applyBorder="1" applyAlignment="1">
      <alignment horizontal="right" vertical="center" indent="1"/>
    </xf>
    <xf numFmtId="0" fontId="23" fillId="0" borderId="16" xfId="0" applyFont="1" applyBorder="1" applyAlignment="1">
      <alignment horizontal="left" vertical="center" wrapText="1" indent="1"/>
    </xf>
    <xf numFmtId="0" fontId="23" fillId="0" borderId="23" xfId="0" applyFont="1" applyBorder="1" applyAlignment="1">
      <alignment horizontal="left" vertical="center" wrapText="1" indent="1"/>
    </xf>
    <xf numFmtId="0" fontId="23" fillId="0" borderId="5" xfId="0" applyFont="1" applyBorder="1" applyAlignment="1">
      <alignment horizontal="left" vertical="center" wrapText="1" indent="1"/>
    </xf>
    <xf numFmtId="9" fontId="29" fillId="8" borderId="5" xfId="2" applyFont="1" applyFill="1" applyBorder="1" applyAlignment="1">
      <alignment horizontal="right" vertical="center" wrapText="1"/>
    </xf>
    <xf numFmtId="0" fontId="23" fillId="0" borderId="23" xfId="0" applyFont="1" applyBorder="1" applyAlignment="1">
      <alignment horizontal="left" vertical="center" indent="1"/>
    </xf>
    <xf numFmtId="0" fontId="23" fillId="0" borderId="5" xfId="0" applyFont="1" applyBorder="1" applyAlignment="1">
      <alignment horizontal="left" vertical="center" indent="1"/>
    </xf>
    <xf numFmtId="0" fontId="23" fillId="0" borderId="7" xfId="0" applyFont="1" applyBorder="1" applyAlignment="1">
      <alignment horizontal="left" vertical="center" wrapText="1" indent="1"/>
    </xf>
    <xf numFmtId="0" fontId="26" fillId="5" borderId="5" xfId="0" applyFont="1" applyFill="1" applyBorder="1" applyAlignment="1">
      <alignment vertical="center" wrapText="1"/>
    </xf>
    <xf numFmtId="0" fontId="23" fillId="0" borderId="15" xfId="0" applyFont="1" applyBorder="1" applyAlignment="1">
      <alignment horizontal="left" vertical="center" wrapText="1" indent="1"/>
    </xf>
    <xf numFmtId="1" fontId="23" fillId="5" borderId="10" xfId="0" applyNumberFormat="1" applyFont="1" applyFill="1" applyBorder="1" applyAlignment="1">
      <alignment horizontal="right" vertical="center" indent="1"/>
    </xf>
    <xf numFmtId="0" fontId="23" fillId="5" borderId="16" xfId="0" applyFont="1" applyFill="1" applyBorder="1" applyAlignment="1">
      <alignment horizontal="left" vertical="center" wrapText="1" indent="1"/>
    </xf>
    <xf numFmtId="1" fontId="23" fillId="5" borderId="17" xfId="0" applyNumberFormat="1" applyFont="1" applyFill="1" applyBorder="1" applyAlignment="1">
      <alignment horizontal="right" vertical="center" indent="1"/>
    </xf>
    <xf numFmtId="0" fontId="23" fillId="5" borderId="8" xfId="0" applyFont="1" applyFill="1" applyBorder="1" applyAlignment="1">
      <alignment horizontal="left" vertical="center" wrapText="1" indent="1"/>
    </xf>
    <xf numFmtId="0" fontId="23" fillId="5" borderId="23" xfId="0" applyFont="1" applyFill="1" applyBorder="1" applyAlignment="1">
      <alignment horizontal="left" vertical="center" wrapText="1" indent="1"/>
    </xf>
    <xf numFmtId="0" fontId="26" fillId="5" borderId="33" xfId="0" applyFont="1" applyFill="1" applyBorder="1" applyAlignment="1">
      <alignment vertical="center" wrapText="1"/>
    </xf>
    <xf numFmtId="0" fontId="23" fillId="0" borderId="0" xfId="0" applyFont="1" applyAlignment="1">
      <alignment horizontal="left" vertical="center" wrapText="1" indent="1"/>
    </xf>
    <xf numFmtId="0" fontId="26" fillId="0" borderId="55" xfId="0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33" fillId="0" borderId="0" xfId="0" applyFont="1" applyAlignment="1">
      <alignment horizontal="left" vertical="center"/>
    </xf>
    <xf numFmtId="1" fontId="34" fillId="0" borderId="0" xfId="1" applyNumberFormat="1" applyFont="1" applyBorder="1" applyAlignment="1">
      <alignment horizontal="left" vertical="center"/>
    </xf>
    <xf numFmtId="38" fontId="34" fillId="0" borderId="0" xfId="1" applyNumberFormat="1" applyFont="1" applyBorder="1" applyAlignment="1">
      <alignment horizontal="right" vertical="center" inden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3" fillId="0" borderId="37" xfId="0" applyFont="1" applyBorder="1" applyAlignment="1">
      <alignment horizontal="center" vertical="center"/>
    </xf>
    <xf numFmtId="0" fontId="33" fillId="0" borderId="37" xfId="0" applyFont="1" applyBorder="1" applyAlignment="1">
      <alignment horizontal="left" vertical="center"/>
    </xf>
    <xf numFmtId="49" fontId="33" fillId="0" borderId="0" xfId="1" applyNumberFormat="1" applyFont="1" applyBorder="1" applyAlignment="1">
      <alignment horizontal="right" vertical="center" indent="1"/>
    </xf>
    <xf numFmtId="1" fontId="35" fillId="0" borderId="0" xfId="1" applyNumberFormat="1" applyFont="1" applyBorder="1" applyAlignment="1">
      <alignment horizontal="center" vertical="center"/>
    </xf>
    <xf numFmtId="1" fontId="36" fillId="0" borderId="0" xfId="1" applyNumberFormat="1" applyFont="1" applyBorder="1" applyAlignment="1">
      <alignment horizontal="center" vertical="center" wrapText="1"/>
    </xf>
    <xf numFmtId="1" fontId="36" fillId="0" borderId="0" xfId="1" applyNumberFormat="1" applyFont="1" applyBorder="1" applyAlignment="1">
      <alignment horizontal="center" vertical="center"/>
    </xf>
    <xf numFmtId="0" fontId="33" fillId="0" borderId="0" xfId="1" applyNumberFormat="1" applyFont="1" applyBorder="1" applyAlignment="1">
      <alignment horizontal="left" vertical="center" indent="1"/>
    </xf>
    <xf numFmtId="49" fontId="35" fillId="0" borderId="0" xfId="1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44" fontId="35" fillId="0" borderId="0" xfId="1" applyFont="1" applyBorder="1" applyAlignment="1">
      <alignment horizontal="left" vertical="center" wrapText="1"/>
    </xf>
    <xf numFmtId="1" fontId="35" fillId="0" borderId="0" xfId="1" applyNumberFormat="1" applyFont="1" applyBorder="1" applyAlignment="1">
      <alignment horizontal="right" vertical="center" wrapText="1"/>
    </xf>
    <xf numFmtId="38" fontId="35" fillId="0" borderId="20" xfId="1" applyNumberFormat="1" applyFont="1" applyBorder="1" applyAlignment="1">
      <alignment horizontal="right" vertical="center" wrapText="1" indent="1"/>
    </xf>
    <xf numFmtId="1" fontId="36" fillId="0" borderId="0" xfId="1" applyNumberFormat="1" applyFont="1" applyBorder="1" applyAlignment="1">
      <alignment horizontal="right" vertical="center" wrapText="1"/>
    </xf>
    <xf numFmtId="38" fontId="35" fillId="0" borderId="0" xfId="1" applyNumberFormat="1" applyFont="1" applyBorder="1" applyAlignment="1">
      <alignment horizontal="right" vertical="center" wrapText="1" indent="1"/>
    </xf>
    <xf numFmtId="0" fontId="35" fillId="2" borderId="3" xfId="0" applyFont="1" applyFill="1" applyBorder="1" applyAlignment="1">
      <alignment horizontal="center" vertical="center"/>
    </xf>
    <xf numFmtId="164" fontId="40" fillId="6" borderId="19" xfId="1" applyNumberFormat="1" applyFont="1" applyFill="1" applyBorder="1" applyAlignment="1">
      <alignment horizontal="center" wrapText="1"/>
    </xf>
    <xf numFmtId="164" fontId="40" fillId="6" borderId="51" xfId="1" applyNumberFormat="1" applyFont="1" applyFill="1" applyBorder="1" applyAlignment="1">
      <alignment horizontal="center" wrapText="1"/>
    </xf>
    <xf numFmtId="164" fontId="36" fillId="6" borderId="7" xfId="1" applyNumberFormat="1" applyFont="1" applyFill="1" applyBorder="1" applyAlignment="1">
      <alignment horizontal="center" vertical="top" wrapText="1"/>
    </xf>
    <xf numFmtId="164" fontId="36" fillId="6" borderId="53" xfId="1" applyNumberFormat="1" applyFont="1" applyFill="1" applyBorder="1" applyAlignment="1">
      <alignment horizontal="center" vertical="top" wrapText="1"/>
    </xf>
    <xf numFmtId="0" fontId="35" fillId="0" borderId="26" xfId="0" applyFont="1" applyBorder="1" applyAlignment="1">
      <alignment horizontal="center" vertical="top"/>
    </xf>
    <xf numFmtId="1" fontId="35" fillId="0" borderId="41" xfId="1" applyNumberFormat="1" applyFont="1" applyFill="1" applyBorder="1" applyAlignment="1">
      <alignment horizontal="center" vertical="center" wrapText="1"/>
    </xf>
    <xf numFmtId="1" fontId="35" fillId="0" borderId="47" xfId="1" applyNumberFormat="1" applyFont="1" applyFill="1" applyBorder="1" applyAlignment="1">
      <alignment horizontal="center" vertical="center" wrapText="1"/>
    </xf>
    <xf numFmtId="164" fontId="36" fillId="8" borderId="5" xfId="1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vertical="top"/>
    </xf>
    <xf numFmtId="1" fontId="35" fillId="0" borderId="54" xfId="1" applyNumberFormat="1" applyFont="1" applyFill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right" vertical="center" indent="1"/>
    </xf>
    <xf numFmtId="0" fontId="26" fillId="3" borderId="28" xfId="0" applyFont="1" applyFill="1" applyBorder="1" applyAlignment="1">
      <alignment horizontal="left" vertical="center" wrapText="1"/>
    </xf>
    <xf numFmtId="1" fontId="23" fillId="0" borderId="65" xfId="0" applyNumberFormat="1" applyFont="1" applyBorder="1" applyAlignment="1">
      <alignment horizontal="right" vertical="center" indent="1"/>
    </xf>
    <xf numFmtId="0" fontId="23" fillId="0" borderId="66" xfId="0" applyFont="1" applyBorder="1" applyAlignment="1">
      <alignment horizontal="left" vertical="center" wrapText="1" indent="1"/>
    </xf>
    <xf numFmtId="0" fontId="23" fillId="0" borderId="67" xfId="0" applyFont="1" applyBorder="1" applyAlignment="1">
      <alignment horizontal="left" vertical="center" wrapText="1" indent="1"/>
    </xf>
    <xf numFmtId="0" fontId="26" fillId="7" borderId="68" xfId="0" applyFont="1" applyFill="1" applyBorder="1" applyAlignment="1">
      <alignment horizontal="left" vertical="center"/>
    </xf>
    <xf numFmtId="0" fontId="26" fillId="7" borderId="63" xfId="0" applyFont="1" applyFill="1" applyBorder="1" applyAlignment="1">
      <alignment horizontal="left" vertical="center" wrapText="1"/>
    </xf>
    <xf numFmtId="0" fontId="26" fillId="3" borderId="30" xfId="0" applyFont="1" applyFill="1" applyBorder="1" applyAlignment="1">
      <alignment horizontal="left" vertical="center" wrapText="1"/>
    </xf>
    <xf numFmtId="0" fontId="23" fillId="0" borderId="70" xfId="0" applyFont="1" applyBorder="1" applyAlignment="1">
      <alignment horizontal="left" vertical="center" wrapText="1" indent="1"/>
    </xf>
    <xf numFmtId="40" fontId="28" fillId="7" borderId="68" xfId="1" applyNumberFormat="1" applyFont="1" applyFill="1" applyBorder="1" applyAlignment="1">
      <alignment horizontal="right" vertical="center" wrapText="1"/>
    </xf>
    <xf numFmtId="0" fontId="26" fillId="0" borderId="62" xfId="0" applyFont="1" applyBorder="1" applyAlignment="1">
      <alignment vertical="center"/>
    </xf>
    <xf numFmtId="0" fontId="26" fillId="7" borderId="73" xfId="0" applyFont="1" applyFill="1" applyBorder="1" applyAlignment="1">
      <alignment horizontal="left" vertical="center"/>
    </xf>
    <xf numFmtId="0" fontId="26" fillId="7" borderId="71" xfId="0" applyFont="1" applyFill="1" applyBorder="1" applyAlignment="1">
      <alignment horizontal="left" vertical="center"/>
    </xf>
    <xf numFmtId="0" fontId="26" fillId="3" borderId="74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6" fillId="3" borderId="75" xfId="0" applyFont="1" applyFill="1" applyBorder="1" applyAlignment="1">
      <alignment horizontal="left" vertical="center" wrapText="1"/>
    </xf>
    <xf numFmtId="0" fontId="26" fillId="7" borderId="76" xfId="0" applyFont="1" applyFill="1" applyBorder="1" applyAlignment="1">
      <alignment horizontal="left" vertical="center" wrapText="1"/>
    </xf>
    <xf numFmtId="1" fontId="23" fillId="5" borderId="12" xfId="0" applyNumberFormat="1" applyFont="1" applyFill="1" applyBorder="1" applyAlignment="1">
      <alignment horizontal="right" vertical="center" indent="1"/>
    </xf>
    <xf numFmtId="0" fontId="26" fillId="7" borderId="44" xfId="0" applyFont="1" applyFill="1" applyBorder="1" applyAlignment="1">
      <alignment horizontal="left" vertical="center" wrapText="1"/>
    </xf>
    <xf numFmtId="0" fontId="32" fillId="7" borderId="30" xfId="0" applyFont="1" applyFill="1" applyBorder="1" applyAlignment="1">
      <alignment horizontal="left" vertical="center" wrapText="1"/>
    </xf>
    <xf numFmtId="1" fontId="23" fillId="7" borderId="45" xfId="0" applyNumberFormat="1" applyFont="1" applyFill="1" applyBorder="1" applyAlignment="1">
      <alignment horizontal="right" vertical="center" indent="1"/>
    </xf>
    <xf numFmtId="0" fontId="23" fillId="0" borderId="29" xfId="0" applyFont="1" applyBorder="1" applyAlignment="1">
      <alignment vertical="center"/>
    </xf>
    <xf numFmtId="0" fontId="26" fillId="7" borderId="71" xfId="0" applyFont="1" applyFill="1" applyBorder="1" applyAlignment="1">
      <alignment horizontal="left" vertical="center" wrapText="1"/>
    </xf>
    <xf numFmtId="0" fontId="26" fillId="7" borderId="68" xfId="0" applyFont="1" applyFill="1" applyBorder="1" applyAlignment="1">
      <alignment horizontal="left" vertical="center" wrapText="1"/>
    </xf>
    <xf numFmtId="9" fontId="23" fillId="8" borderId="5" xfId="2" applyFont="1" applyFill="1" applyBorder="1" applyAlignment="1">
      <alignment horizontal="right" vertical="center" wrapText="1"/>
    </xf>
    <xf numFmtId="40" fontId="23" fillId="5" borderId="5" xfId="1" applyNumberFormat="1" applyFont="1" applyFill="1" applyBorder="1" applyAlignment="1">
      <alignment horizontal="right" vertical="center" wrapText="1"/>
    </xf>
    <xf numFmtId="40" fontId="26" fillId="3" borderId="46" xfId="1" applyNumberFormat="1" applyFont="1" applyFill="1" applyBorder="1" applyAlignment="1">
      <alignment horizontal="right" vertical="center" wrapText="1"/>
    </xf>
    <xf numFmtId="9" fontId="23" fillId="7" borderId="46" xfId="2" applyFont="1" applyFill="1" applyBorder="1" applyAlignment="1">
      <alignment horizontal="right" vertical="center" wrapText="1"/>
    </xf>
    <xf numFmtId="40" fontId="23" fillId="0" borderId="5" xfId="1" applyNumberFormat="1" applyFont="1" applyFill="1" applyBorder="1" applyAlignment="1">
      <alignment horizontal="right" vertical="center" wrapText="1"/>
    </xf>
    <xf numFmtId="40" fontId="26" fillId="7" borderId="68" xfId="1" applyNumberFormat="1" applyFont="1" applyFill="1" applyBorder="1" applyAlignment="1">
      <alignment horizontal="right" vertical="center" wrapText="1"/>
    </xf>
    <xf numFmtId="40" fontId="23" fillId="0" borderId="67" xfId="1" applyNumberFormat="1" applyFont="1" applyFill="1" applyBorder="1" applyAlignment="1">
      <alignment horizontal="right" vertical="center" wrapText="1"/>
    </xf>
    <xf numFmtId="9" fontId="23" fillId="7" borderId="30" xfId="2" applyFont="1" applyFill="1" applyBorder="1" applyAlignment="1">
      <alignment horizontal="right" vertical="center" wrapText="1"/>
    </xf>
    <xf numFmtId="40" fontId="23" fillId="0" borderId="7" xfId="1" applyNumberFormat="1" applyFont="1" applyFill="1" applyBorder="1" applyAlignment="1">
      <alignment horizontal="right" vertical="center" wrapText="1"/>
    </xf>
    <xf numFmtId="0" fontId="23" fillId="5" borderId="61" xfId="0" applyFont="1" applyFill="1" applyBorder="1" applyAlignment="1">
      <alignment vertical="center" wrapText="1"/>
    </xf>
    <xf numFmtId="0" fontId="29" fillId="0" borderId="0" xfId="0" applyFont="1" applyAlignment="1">
      <alignment vertical="center"/>
    </xf>
    <xf numFmtId="1" fontId="23" fillId="0" borderId="23" xfId="1" applyNumberFormat="1" applyFont="1" applyFill="1" applyBorder="1" applyAlignment="1">
      <alignment horizontal="right" vertical="center" wrapText="1" indent="2"/>
    </xf>
    <xf numFmtId="9" fontId="23" fillId="0" borderId="5" xfId="2" applyFont="1" applyFill="1" applyBorder="1" applyAlignment="1">
      <alignment horizontal="right" vertical="center" wrapText="1"/>
    </xf>
    <xf numFmtId="9" fontId="29" fillId="0" borderId="5" xfId="2" applyFont="1" applyFill="1" applyBorder="1" applyAlignment="1">
      <alignment horizontal="right" vertical="center" wrapText="1"/>
    </xf>
    <xf numFmtId="0" fontId="29" fillId="0" borderId="55" xfId="0" applyFont="1" applyBorder="1" applyAlignment="1">
      <alignment vertical="center"/>
    </xf>
    <xf numFmtId="40" fontId="23" fillId="0" borderId="15" xfId="1" applyNumberFormat="1" applyFont="1" applyFill="1" applyBorder="1" applyAlignment="1">
      <alignment horizontal="right" vertical="center" wrapText="1"/>
    </xf>
    <xf numFmtId="0" fontId="23" fillId="0" borderId="13" xfId="0" applyFont="1" applyBorder="1" applyAlignment="1">
      <alignment vertical="center"/>
    </xf>
    <xf numFmtId="165" fontId="23" fillId="0" borderId="5" xfId="2" applyNumberFormat="1" applyFont="1" applyFill="1" applyBorder="1" applyAlignment="1">
      <alignment horizontal="right" vertical="center" wrapText="1"/>
    </xf>
    <xf numFmtId="40" fontId="24" fillId="0" borderId="5" xfId="1" applyNumberFormat="1" applyFont="1" applyFill="1" applyBorder="1" applyAlignment="1">
      <alignment horizontal="right" vertical="center" wrapText="1"/>
    </xf>
    <xf numFmtId="9" fontId="29" fillId="0" borderId="7" xfId="2" applyFont="1" applyFill="1" applyBorder="1" applyAlignment="1">
      <alignment horizontal="right" vertical="center" wrapText="1"/>
    </xf>
    <xf numFmtId="9" fontId="30" fillId="0" borderId="5" xfId="2" applyFont="1" applyFill="1" applyBorder="1" applyAlignment="1">
      <alignment horizontal="right" vertical="center" wrapText="1"/>
    </xf>
    <xf numFmtId="38" fontId="23" fillId="0" borderId="7" xfId="1" applyNumberFormat="1" applyFont="1" applyFill="1" applyBorder="1" applyAlignment="1">
      <alignment horizontal="right" vertical="center" wrapText="1" indent="1"/>
    </xf>
    <xf numFmtId="0" fontId="29" fillId="5" borderId="5" xfId="0" applyFont="1" applyFill="1" applyBorder="1" applyAlignment="1">
      <alignment horizontal="left" vertical="center" wrapText="1" indent="1"/>
    </xf>
    <xf numFmtId="0" fontId="32" fillId="0" borderId="5" xfId="0" applyFont="1" applyBorder="1" applyAlignment="1">
      <alignment horizontal="left" vertical="center" wrapText="1" indent="1"/>
    </xf>
    <xf numFmtId="1" fontId="29" fillId="0" borderId="77" xfId="1" applyNumberFormat="1" applyFont="1" applyFill="1" applyBorder="1" applyAlignment="1">
      <alignment horizontal="right" vertical="center" wrapText="1"/>
    </xf>
    <xf numFmtId="1" fontId="29" fillId="0" borderId="57" xfId="1" applyNumberFormat="1" applyFont="1" applyFill="1" applyBorder="1" applyAlignment="1">
      <alignment horizontal="right" vertical="center" wrapText="1"/>
    </xf>
    <xf numFmtId="1" fontId="29" fillId="0" borderId="52" xfId="1" applyNumberFormat="1" applyFont="1" applyFill="1" applyBorder="1" applyAlignment="1">
      <alignment horizontal="right" vertical="center" wrapText="1"/>
    </xf>
    <xf numFmtId="9" fontId="23" fillId="8" borderId="55" xfId="2" applyFont="1" applyFill="1" applyBorder="1" applyAlignment="1">
      <alignment horizontal="right" vertical="center" wrapText="1"/>
    </xf>
    <xf numFmtId="38" fontId="23" fillId="0" borderId="56" xfId="1" applyNumberFormat="1" applyFont="1" applyFill="1" applyBorder="1" applyAlignment="1">
      <alignment horizontal="right" vertical="center" wrapText="1"/>
    </xf>
    <xf numFmtId="38" fontId="26" fillId="3" borderId="69" xfId="1" applyNumberFormat="1" applyFont="1" applyFill="1" applyBorder="1" applyAlignment="1">
      <alignment horizontal="right" vertical="center" wrapText="1"/>
    </xf>
    <xf numFmtId="40" fontId="26" fillId="3" borderId="59" xfId="1" applyNumberFormat="1" applyFont="1" applyFill="1" applyBorder="1" applyAlignment="1">
      <alignment horizontal="right" vertical="center" wrapText="1"/>
    </xf>
    <xf numFmtId="9" fontId="29" fillId="0" borderId="55" xfId="2" applyFont="1" applyFill="1" applyBorder="1" applyAlignment="1">
      <alignment horizontal="right" vertical="center" wrapText="1"/>
    </xf>
    <xf numFmtId="9" fontId="23" fillId="7" borderId="59" xfId="2" applyFont="1" applyFill="1" applyBorder="1" applyAlignment="1">
      <alignment horizontal="right" vertical="center" wrapText="1"/>
    </xf>
    <xf numFmtId="40" fontId="26" fillId="7" borderId="55" xfId="1" applyNumberFormat="1" applyFont="1" applyFill="1" applyBorder="1" applyAlignment="1">
      <alignment horizontal="right" vertical="center" wrapText="1"/>
    </xf>
    <xf numFmtId="9" fontId="29" fillId="0" borderId="58" xfId="2" applyFont="1" applyFill="1" applyBorder="1" applyAlignment="1">
      <alignment horizontal="right" vertical="center" wrapText="1"/>
    </xf>
    <xf numFmtId="1" fontId="23" fillId="7" borderId="69" xfId="1" applyNumberFormat="1" applyFont="1" applyFill="1" applyBorder="1" applyAlignment="1">
      <alignment horizontal="right" vertical="center" wrapText="1"/>
    </xf>
    <xf numFmtId="38" fontId="23" fillId="10" borderId="11" xfId="1" applyNumberFormat="1" applyFont="1" applyFill="1" applyBorder="1" applyAlignment="1">
      <alignment horizontal="right" vertical="center" wrapText="1"/>
    </xf>
    <xf numFmtId="38" fontId="23" fillId="10" borderId="57" xfId="1" applyNumberFormat="1" applyFont="1" applyFill="1" applyBorder="1" applyAlignment="1">
      <alignment horizontal="right" vertical="center" wrapText="1"/>
    </xf>
    <xf numFmtId="1" fontId="23" fillId="9" borderId="23" xfId="1" applyNumberFormat="1" applyFont="1" applyFill="1" applyBorder="1" applyAlignment="1">
      <alignment horizontal="right" vertical="center" wrapText="1"/>
    </xf>
    <xf numFmtId="38" fontId="23" fillId="11" borderId="11" xfId="1" applyNumberFormat="1" applyFont="1" applyFill="1" applyBorder="1" applyAlignment="1">
      <alignment horizontal="right" vertical="center" wrapText="1"/>
    </xf>
    <xf numFmtId="1" fontId="23" fillId="9" borderId="5" xfId="1" applyNumberFormat="1" applyFont="1" applyFill="1" applyBorder="1" applyAlignment="1">
      <alignment horizontal="right" vertical="center" wrapText="1"/>
    </xf>
    <xf numFmtId="1" fontId="23" fillId="0" borderId="23" xfId="1" applyNumberFormat="1" applyFont="1" applyFill="1" applyBorder="1" applyAlignment="1">
      <alignment horizontal="right" vertical="center" wrapText="1"/>
    </xf>
    <xf numFmtId="38" fontId="23" fillId="0" borderId="11" xfId="1" applyNumberFormat="1" applyFont="1" applyFill="1" applyBorder="1" applyAlignment="1">
      <alignment horizontal="right" vertical="center" wrapText="1"/>
    </xf>
    <xf numFmtId="1" fontId="23" fillId="5" borderId="23" xfId="1" applyNumberFormat="1" applyFont="1" applyFill="1" applyBorder="1" applyAlignment="1">
      <alignment horizontal="right" vertical="center" wrapText="1"/>
    </xf>
    <xf numFmtId="38" fontId="23" fillId="5" borderId="11" xfId="1" applyNumberFormat="1" applyFont="1" applyFill="1" applyBorder="1" applyAlignment="1">
      <alignment horizontal="right" vertical="center" wrapText="1"/>
    </xf>
    <xf numFmtId="1" fontId="26" fillId="3" borderId="46" xfId="1" applyNumberFormat="1" applyFont="1" applyFill="1" applyBorder="1" applyAlignment="1">
      <alignment horizontal="right" vertical="center" wrapText="1"/>
    </xf>
    <xf numFmtId="38" fontId="26" fillId="3" borderId="46" xfId="1" applyNumberFormat="1" applyFont="1" applyFill="1" applyBorder="1" applyAlignment="1">
      <alignment horizontal="right" vertical="center" wrapText="1"/>
    </xf>
    <xf numFmtId="1" fontId="29" fillId="0" borderId="43" xfId="1" applyNumberFormat="1" applyFont="1" applyFill="1" applyBorder="1" applyAlignment="1">
      <alignment horizontal="right" vertical="center" wrapText="1"/>
    </xf>
    <xf numFmtId="1" fontId="29" fillId="0" borderId="5" xfId="1" applyNumberFormat="1" applyFont="1" applyFill="1" applyBorder="1" applyAlignment="1">
      <alignment horizontal="right" vertical="center" wrapText="1"/>
    </xf>
    <xf numFmtId="1" fontId="29" fillId="0" borderId="7" xfId="1" applyNumberFormat="1" applyFont="1" applyFill="1" applyBorder="1" applyAlignment="1">
      <alignment horizontal="right" vertical="center" wrapText="1"/>
    </xf>
    <xf numFmtId="1" fontId="23" fillId="0" borderId="22" xfId="1" applyNumberFormat="1" applyFont="1" applyFill="1" applyBorder="1" applyAlignment="1">
      <alignment horizontal="right" vertical="center" wrapText="1"/>
    </xf>
    <xf numFmtId="1" fontId="26" fillId="7" borderId="68" xfId="1" applyNumberFormat="1" applyFont="1" applyFill="1" applyBorder="1" applyAlignment="1">
      <alignment horizontal="right" vertical="center" wrapText="1"/>
    </xf>
    <xf numFmtId="38" fontId="26" fillId="7" borderId="68" xfId="1" applyNumberFormat="1" applyFont="1" applyFill="1" applyBorder="1" applyAlignment="1">
      <alignment horizontal="right" vertical="center" wrapText="1"/>
    </xf>
    <xf numFmtId="1" fontId="23" fillId="0" borderId="8" xfId="1" applyNumberFormat="1" applyFont="1" applyFill="1" applyBorder="1" applyAlignment="1">
      <alignment horizontal="right" vertical="center" wrapText="1"/>
    </xf>
    <xf numFmtId="167" fontId="23" fillId="9" borderId="23" xfId="3" applyNumberFormat="1" applyFont="1" applyFill="1" applyBorder="1" applyAlignment="1">
      <alignment horizontal="right" vertical="center" wrapText="1"/>
    </xf>
    <xf numFmtId="167" fontId="23" fillId="13" borderId="23" xfId="3" applyNumberFormat="1" applyFont="1" applyFill="1" applyBorder="1" applyAlignment="1">
      <alignment horizontal="right" vertical="center" wrapText="1"/>
    </xf>
    <xf numFmtId="1" fontId="23" fillId="0" borderId="14" xfId="1" applyNumberFormat="1" applyFont="1" applyFill="1" applyBorder="1" applyAlignment="1">
      <alignment horizontal="right" vertical="center" wrapText="1"/>
    </xf>
    <xf numFmtId="38" fontId="23" fillId="0" borderId="24" xfId="1" applyNumberFormat="1" applyFont="1" applyFill="1" applyBorder="1" applyAlignment="1">
      <alignment horizontal="right" vertical="center" wrapText="1"/>
    </xf>
    <xf numFmtId="1" fontId="26" fillId="7" borderId="71" xfId="1" applyNumberFormat="1" applyFont="1" applyFill="1" applyBorder="1" applyAlignment="1">
      <alignment horizontal="right" vertical="center" wrapText="1"/>
    </xf>
    <xf numFmtId="38" fontId="26" fillId="7" borderId="72" xfId="1" applyNumberFormat="1" applyFont="1" applyFill="1" applyBorder="1" applyAlignment="1">
      <alignment horizontal="right" vertical="center" wrapText="1"/>
    </xf>
    <xf numFmtId="1" fontId="23" fillId="0" borderId="7" xfId="1" applyNumberFormat="1" applyFont="1" applyFill="1" applyBorder="1" applyAlignment="1">
      <alignment horizontal="right" vertical="center" wrapText="1"/>
    </xf>
    <xf numFmtId="166" fontId="29" fillId="0" borderId="23" xfId="1" applyNumberFormat="1" applyFont="1" applyFill="1" applyBorder="1" applyAlignment="1">
      <alignment horizontal="right" vertical="center" wrapText="1"/>
    </xf>
    <xf numFmtId="166" fontId="29" fillId="0" borderId="15" xfId="1" applyNumberFormat="1" applyFont="1" applyFill="1" applyBorder="1" applyAlignment="1">
      <alignment horizontal="right" vertical="center" wrapText="1"/>
    </xf>
    <xf numFmtId="38" fontId="23" fillId="0" borderId="5" xfId="1" applyNumberFormat="1" applyFont="1" applyFill="1" applyBorder="1" applyAlignment="1">
      <alignment horizontal="right" vertical="center" wrapText="1"/>
    </xf>
    <xf numFmtId="1" fontId="23" fillId="7" borderId="46" xfId="1" applyNumberFormat="1" applyFont="1" applyFill="1" applyBorder="1" applyAlignment="1">
      <alignment horizontal="right" vertical="center" wrapText="1"/>
    </xf>
    <xf numFmtId="167" fontId="23" fillId="0" borderId="23" xfId="3" applyNumberFormat="1" applyFont="1" applyFill="1" applyBorder="1" applyAlignment="1">
      <alignment horizontal="right" vertical="center" wrapText="1"/>
    </xf>
    <xf numFmtId="1" fontId="23" fillId="0" borderId="1" xfId="0" applyNumberFormat="1" applyFont="1" applyBorder="1" applyAlignment="1">
      <alignment horizontal="right" vertical="center" indent="1"/>
    </xf>
    <xf numFmtId="1" fontId="29" fillId="0" borderId="1" xfId="1" applyNumberFormat="1" applyFont="1" applyFill="1" applyBorder="1" applyAlignment="1">
      <alignment horizontal="right" vertical="center" wrapText="1"/>
    </xf>
    <xf numFmtId="1" fontId="29" fillId="0" borderId="0" xfId="1" applyNumberFormat="1" applyFont="1" applyFill="1" applyBorder="1" applyAlignment="1">
      <alignment horizontal="right" vertical="center" wrapText="1"/>
    </xf>
    <xf numFmtId="0" fontId="23" fillId="0" borderId="79" xfId="0" applyFont="1" applyBorder="1" applyAlignment="1">
      <alignment horizontal="left" vertical="center" wrapText="1" indent="1"/>
    </xf>
    <xf numFmtId="0" fontId="23" fillId="5" borderId="81" xfId="0" applyFont="1" applyFill="1" applyBorder="1" applyAlignment="1">
      <alignment horizontal="left" vertical="center" wrapText="1" indent="1"/>
    </xf>
    <xf numFmtId="0" fontId="23" fillId="5" borderId="82" xfId="0" applyFont="1" applyFill="1" applyBorder="1" applyAlignment="1">
      <alignment horizontal="left" vertical="center" wrapText="1" indent="1"/>
    </xf>
    <xf numFmtId="0" fontId="23" fillId="5" borderId="84" xfId="0" applyFont="1" applyFill="1" applyBorder="1" applyAlignment="1">
      <alignment horizontal="left" vertical="center" wrapText="1" indent="1"/>
    </xf>
    <xf numFmtId="0" fontId="23" fillId="5" borderId="85" xfId="0" applyFont="1" applyFill="1" applyBorder="1" applyAlignment="1">
      <alignment horizontal="left" vertical="center" wrapText="1" indent="1"/>
    </xf>
    <xf numFmtId="0" fontId="23" fillId="5" borderId="86" xfId="0" applyFont="1" applyFill="1" applyBorder="1" applyAlignment="1">
      <alignment horizontal="left" vertical="center" wrapText="1" indent="1"/>
    </xf>
    <xf numFmtId="0" fontId="29" fillId="5" borderId="87" xfId="0" applyFont="1" applyFill="1" applyBorder="1" applyAlignment="1">
      <alignment horizontal="left" vertical="center" wrapText="1" indent="1"/>
    </xf>
    <xf numFmtId="0" fontId="31" fillId="5" borderId="88" xfId="0" applyFont="1" applyFill="1" applyBorder="1" applyAlignment="1">
      <alignment horizontal="left" vertical="center" wrapText="1" indent="1"/>
    </xf>
    <xf numFmtId="0" fontId="29" fillId="5" borderId="89" xfId="0" applyFont="1" applyFill="1" applyBorder="1" applyAlignment="1">
      <alignment horizontal="left" vertical="center" wrapText="1" indent="1"/>
    </xf>
    <xf numFmtId="0" fontId="29" fillId="5" borderId="90" xfId="0" applyFont="1" applyFill="1" applyBorder="1" applyAlignment="1">
      <alignment horizontal="left" vertical="center" wrapText="1" indent="1"/>
    </xf>
    <xf numFmtId="0" fontId="23" fillId="5" borderId="91" xfId="0" applyFont="1" applyFill="1" applyBorder="1" applyAlignment="1">
      <alignment horizontal="left" vertical="center" indent="1"/>
    </xf>
    <xf numFmtId="0" fontId="23" fillId="5" borderId="92" xfId="0" applyFont="1" applyFill="1" applyBorder="1" applyAlignment="1">
      <alignment horizontal="left" vertical="center" wrapText="1" indent="1"/>
    </xf>
    <xf numFmtId="0" fontId="23" fillId="5" borderId="94" xfId="0" applyFont="1" applyFill="1" applyBorder="1" applyAlignment="1">
      <alignment horizontal="left" vertical="center" wrapText="1" indent="1"/>
    </xf>
    <xf numFmtId="0" fontId="23" fillId="5" borderId="95" xfId="0" applyFont="1" applyFill="1" applyBorder="1" applyAlignment="1">
      <alignment horizontal="left" vertical="center" wrapText="1" indent="1"/>
    </xf>
    <xf numFmtId="0" fontId="23" fillId="5" borderId="96" xfId="0" applyFont="1" applyFill="1" applyBorder="1" applyAlignment="1">
      <alignment horizontal="left" vertical="center" indent="1"/>
    </xf>
    <xf numFmtId="1" fontId="29" fillId="0" borderId="22" xfId="1" applyNumberFormat="1" applyFont="1" applyFill="1" applyBorder="1" applyAlignment="1">
      <alignment horizontal="right" vertical="center" wrapText="1"/>
    </xf>
    <xf numFmtId="0" fontId="29" fillId="5" borderId="98" xfId="0" applyFont="1" applyFill="1" applyBorder="1" applyAlignment="1">
      <alignment horizontal="left" vertical="center" wrapText="1" indent="1"/>
    </xf>
    <xf numFmtId="0" fontId="23" fillId="5" borderId="99" xfId="0" applyFont="1" applyFill="1" applyBorder="1" applyAlignment="1">
      <alignment horizontal="left" vertical="center" wrapText="1" indent="1"/>
    </xf>
    <xf numFmtId="0" fontId="23" fillId="5" borderId="99" xfId="0" applyFont="1" applyFill="1" applyBorder="1" applyAlignment="1">
      <alignment horizontal="left" vertical="center" indent="1"/>
    </xf>
    <xf numFmtId="1" fontId="23" fillId="5" borderId="100" xfId="0" applyNumberFormat="1" applyFont="1" applyFill="1" applyBorder="1" applyAlignment="1">
      <alignment horizontal="right" vertical="center" indent="1"/>
    </xf>
    <xf numFmtId="0" fontId="23" fillId="5" borderId="101" xfId="0" applyFont="1" applyFill="1" applyBorder="1" applyAlignment="1">
      <alignment horizontal="left" vertical="center" indent="1"/>
    </xf>
    <xf numFmtId="1" fontId="23" fillId="5" borderId="103" xfId="0" applyNumberFormat="1" applyFont="1" applyFill="1" applyBorder="1" applyAlignment="1">
      <alignment horizontal="right" vertical="center" indent="1"/>
    </xf>
    <xf numFmtId="0" fontId="32" fillId="7" borderId="46" xfId="0" applyFont="1" applyFill="1" applyBorder="1" applyAlignment="1">
      <alignment horizontal="left" vertical="center" wrapText="1"/>
    </xf>
    <xf numFmtId="0" fontId="31" fillId="5" borderId="83" xfId="0" applyFont="1" applyFill="1" applyBorder="1" applyAlignment="1">
      <alignment horizontal="right" vertical="center" wrapText="1" indent="1"/>
    </xf>
    <xf numFmtId="0" fontId="31" fillId="5" borderId="84" xfId="0" applyFont="1" applyFill="1" applyBorder="1" applyAlignment="1">
      <alignment horizontal="right" vertical="center" wrapText="1" indent="1"/>
    </xf>
    <xf numFmtId="0" fontId="23" fillId="5" borderId="104" xfId="0" applyFont="1" applyFill="1" applyBorder="1" applyAlignment="1">
      <alignment horizontal="left" vertical="center" wrapText="1" indent="1"/>
    </xf>
    <xf numFmtId="0" fontId="23" fillId="0" borderId="98" xfId="0" applyFont="1" applyBorder="1" applyAlignment="1">
      <alignment horizontal="left" vertical="center" wrapText="1" indent="1"/>
    </xf>
    <xf numFmtId="0" fontId="26" fillId="5" borderId="84" xfId="0" applyFont="1" applyFill="1" applyBorder="1" applyAlignment="1">
      <alignment vertical="center" wrapText="1"/>
    </xf>
    <xf numFmtId="0" fontId="26" fillId="5" borderId="99" xfId="0" applyFont="1" applyFill="1" applyBorder="1" applyAlignment="1">
      <alignment vertical="center" wrapText="1"/>
    </xf>
    <xf numFmtId="0" fontId="26" fillId="5" borderId="90" xfId="0" applyFont="1" applyFill="1" applyBorder="1" applyAlignment="1">
      <alignment vertical="center" wrapText="1"/>
    </xf>
    <xf numFmtId="1" fontId="23" fillId="5" borderId="98" xfId="1" applyNumberFormat="1" applyFont="1" applyFill="1" applyBorder="1" applyAlignment="1">
      <alignment horizontal="right" vertical="center" wrapText="1"/>
    </xf>
    <xf numFmtId="38" fontId="23" fillId="5" borderId="98" xfId="1" applyNumberFormat="1" applyFont="1" applyFill="1" applyBorder="1" applyAlignment="1">
      <alignment horizontal="right" vertical="center" wrapText="1"/>
    </xf>
    <xf numFmtId="9" fontId="23" fillId="8" borderId="98" xfId="2" applyFont="1" applyFill="1" applyBorder="1" applyAlignment="1">
      <alignment horizontal="right" vertical="center" wrapText="1"/>
    </xf>
    <xf numFmtId="9" fontId="23" fillId="8" borderId="90" xfId="2" applyFont="1" applyFill="1" applyBorder="1" applyAlignment="1">
      <alignment horizontal="right" vertical="center" wrapText="1"/>
    </xf>
    <xf numFmtId="9" fontId="23" fillId="8" borderId="107" xfId="2" applyFont="1" applyFill="1" applyBorder="1" applyAlignment="1">
      <alignment horizontal="right" vertical="center" wrapText="1"/>
    </xf>
    <xf numFmtId="9" fontId="23" fillId="8" borderId="89" xfId="2" applyFont="1" applyFill="1" applyBorder="1" applyAlignment="1">
      <alignment horizontal="right" vertical="center" wrapText="1"/>
    </xf>
    <xf numFmtId="40" fontId="23" fillId="0" borderId="80" xfId="1" applyNumberFormat="1" applyFont="1" applyFill="1" applyBorder="1" applyAlignment="1">
      <alignment horizontal="right" vertical="center" wrapText="1"/>
    </xf>
    <xf numFmtId="38" fontId="23" fillId="11" borderId="5" xfId="1" applyNumberFormat="1" applyFont="1" applyFill="1" applyBorder="1" applyAlignment="1">
      <alignment horizontal="right" vertical="center" wrapText="1"/>
    </xf>
    <xf numFmtId="38" fontId="23" fillId="0" borderId="7" xfId="1" applyNumberFormat="1" applyFont="1" applyFill="1" applyBorder="1" applyAlignment="1">
      <alignment horizontal="right" vertical="center" wrapText="1"/>
    </xf>
    <xf numFmtId="40" fontId="24" fillId="5" borderId="109" xfId="1" applyNumberFormat="1" applyFont="1" applyFill="1" applyBorder="1" applyAlignment="1">
      <alignment horizontal="right" vertical="center" wrapText="1"/>
    </xf>
    <xf numFmtId="9" fontId="23" fillId="8" borderId="102" xfId="2" applyFont="1" applyFill="1" applyBorder="1" applyAlignment="1">
      <alignment horizontal="right" vertical="center" wrapText="1"/>
    </xf>
    <xf numFmtId="40" fontId="23" fillId="8" borderId="108" xfId="1" applyNumberFormat="1" applyFont="1" applyFill="1" applyBorder="1" applyAlignment="1">
      <alignment horizontal="right" vertical="center" wrapText="1"/>
    </xf>
    <xf numFmtId="40" fontId="23" fillId="5" borderId="109" xfId="1" applyNumberFormat="1" applyFont="1" applyFill="1" applyBorder="1" applyAlignment="1">
      <alignment horizontal="right" vertical="center" wrapText="1"/>
    </xf>
    <xf numFmtId="0" fontId="23" fillId="0" borderId="96" xfId="0" applyFont="1" applyBorder="1" applyAlignment="1">
      <alignment vertical="center"/>
    </xf>
    <xf numFmtId="0" fontId="23" fillId="0" borderId="94" xfId="0" applyFont="1" applyBorder="1" applyAlignment="1">
      <alignment vertical="center"/>
    </xf>
    <xf numFmtId="0" fontId="23" fillId="5" borderId="111" xfId="0" applyFont="1" applyFill="1" applyBorder="1" applyAlignment="1">
      <alignment horizontal="right" vertical="center"/>
    </xf>
    <xf numFmtId="40" fontId="24" fillId="5" borderId="112" xfId="1" applyNumberFormat="1" applyFont="1" applyFill="1" applyBorder="1" applyAlignment="1">
      <alignment horizontal="right" vertical="center" wrapText="1"/>
    </xf>
    <xf numFmtId="0" fontId="23" fillId="5" borderId="113" xfId="0" applyFont="1" applyFill="1" applyBorder="1" applyAlignment="1">
      <alignment vertical="center" wrapText="1"/>
    </xf>
    <xf numFmtId="40" fontId="24" fillId="5" borderId="112" xfId="1" applyNumberFormat="1" applyFont="1" applyFill="1" applyBorder="1" applyAlignment="1">
      <alignment horizontal="right" vertical="center" wrapText="1" indent="1"/>
    </xf>
    <xf numFmtId="1" fontId="24" fillId="5" borderId="112" xfId="1" applyNumberFormat="1" applyFont="1" applyFill="1" applyBorder="1" applyAlignment="1">
      <alignment horizontal="right" vertical="center" wrapText="1" indent="1"/>
    </xf>
    <xf numFmtId="0" fontId="26" fillId="5" borderId="112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6" fillId="5" borderId="113" xfId="0" applyFont="1" applyFill="1" applyBorder="1" applyAlignment="1">
      <alignment vertical="center" wrapText="1"/>
    </xf>
    <xf numFmtId="1" fontId="22" fillId="0" borderId="1" xfId="0" applyNumberFormat="1" applyFont="1" applyBorder="1" applyAlignment="1">
      <alignment horizontal="right" vertical="center" indent="1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9" fontId="29" fillId="8" borderId="97" xfId="2" applyFont="1" applyFill="1" applyBorder="1" applyAlignment="1">
      <alignment horizontal="right" vertical="center" wrapText="1"/>
    </xf>
    <xf numFmtId="0" fontId="23" fillId="5" borderId="104" xfId="0" applyFont="1" applyFill="1" applyBorder="1" applyAlignment="1">
      <alignment horizontal="left" vertical="center" indent="1"/>
    </xf>
    <xf numFmtId="0" fontId="23" fillId="5" borderId="83" xfId="0" applyFont="1" applyFill="1" applyBorder="1" applyAlignment="1">
      <alignment horizontal="left" vertical="center" indent="1"/>
    </xf>
    <xf numFmtId="1" fontId="6" fillId="0" borderId="9" xfId="0" applyNumberFormat="1" applyFont="1" applyBorder="1" applyAlignment="1">
      <alignment horizontal="right" vertical="center" indent="1"/>
    </xf>
    <xf numFmtId="1" fontId="25" fillId="5" borderId="18" xfId="0" applyNumberFormat="1" applyFont="1" applyFill="1" applyBorder="1" applyAlignment="1">
      <alignment horizontal="right" vertical="center" indent="1"/>
    </xf>
    <xf numFmtId="0" fontId="26" fillId="5" borderId="110" xfId="0" applyFont="1" applyFill="1" applyBorder="1" applyAlignment="1">
      <alignment vertical="center" wrapText="1"/>
    </xf>
    <xf numFmtId="9" fontId="23" fillId="8" borderId="79" xfId="2" applyFont="1" applyFill="1" applyBorder="1" applyAlignment="1">
      <alignment horizontal="right" vertical="center" wrapText="1"/>
    </xf>
    <xf numFmtId="9" fontId="23" fillId="0" borderId="23" xfId="2" applyFont="1" applyFill="1" applyBorder="1" applyAlignment="1">
      <alignment horizontal="right" vertical="center" wrapText="1"/>
    </xf>
    <xf numFmtId="40" fontId="23" fillId="5" borderId="79" xfId="1" applyNumberFormat="1" applyFont="1" applyFill="1" applyBorder="1" applyAlignment="1">
      <alignment horizontal="right" vertical="center" wrapText="1"/>
    </xf>
    <xf numFmtId="9" fontId="23" fillId="8" borderId="114" xfId="2" applyFont="1" applyFill="1" applyBorder="1" applyAlignment="1">
      <alignment horizontal="right" vertical="center" wrapText="1"/>
    </xf>
    <xf numFmtId="1" fontId="23" fillId="9" borderId="0" xfId="1" applyNumberFormat="1" applyFont="1" applyFill="1" applyBorder="1" applyAlignment="1">
      <alignment horizontal="right" vertical="center" wrapText="1"/>
    </xf>
    <xf numFmtId="1" fontId="29" fillId="0" borderId="23" xfId="1" applyNumberFormat="1" applyFont="1" applyFill="1" applyBorder="1" applyAlignment="1">
      <alignment horizontal="right" vertical="center" wrapText="1"/>
    </xf>
    <xf numFmtId="1" fontId="26" fillId="3" borderId="41" xfId="1" applyNumberFormat="1" applyFont="1" applyFill="1" applyBorder="1" applyAlignment="1">
      <alignment horizontal="right" vertical="center" wrapText="1"/>
    </xf>
    <xf numFmtId="1" fontId="23" fillId="9" borderId="115" xfId="1" applyNumberFormat="1" applyFont="1" applyFill="1" applyBorder="1" applyAlignment="1">
      <alignment horizontal="right" vertical="center" wrapText="1"/>
    </xf>
    <xf numFmtId="1" fontId="23" fillId="0" borderId="116" xfId="1" applyNumberFormat="1" applyFont="1" applyFill="1" applyBorder="1" applyAlignment="1">
      <alignment horizontal="right" vertical="center" wrapText="1"/>
    </xf>
    <xf numFmtId="0" fontId="10" fillId="0" borderId="117" xfId="0" applyFont="1" applyBorder="1" applyAlignment="1">
      <alignment horizontal="center" vertical="center"/>
    </xf>
    <xf numFmtId="0" fontId="44" fillId="0" borderId="0" xfId="0" applyFont="1"/>
    <xf numFmtId="0" fontId="45" fillId="0" borderId="0" xfId="0" applyFont="1" applyAlignment="1">
      <alignment vertical="center"/>
    </xf>
    <xf numFmtId="1" fontId="29" fillId="0" borderId="23" xfId="3" applyNumberFormat="1" applyFont="1" applyFill="1" applyBorder="1" applyAlignment="1">
      <alignment horizontal="right" vertical="center" wrapText="1"/>
    </xf>
    <xf numFmtId="9" fontId="29" fillId="0" borderId="43" xfId="2" applyFont="1" applyFill="1" applyBorder="1" applyAlignment="1">
      <alignment horizontal="right" vertical="center" wrapText="1"/>
    </xf>
    <xf numFmtId="1" fontId="23" fillId="7" borderId="30" xfId="3" applyNumberFormat="1" applyFont="1" applyFill="1" applyBorder="1" applyAlignment="1">
      <alignment horizontal="right" vertical="center" wrapText="1"/>
    </xf>
    <xf numFmtId="1" fontId="25" fillId="0" borderId="10" xfId="0" applyNumberFormat="1" applyFont="1" applyBorder="1" applyAlignment="1">
      <alignment horizontal="right" vertical="center" indent="1"/>
    </xf>
    <xf numFmtId="0" fontId="26" fillId="0" borderId="16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1" fontId="23" fillId="0" borderId="0" xfId="1" applyNumberFormat="1" applyFont="1" applyFill="1" applyBorder="1" applyAlignment="1">
      <alignment horizontal="right" vertical="center" wrapText="1" indent="1"/>
    </xf>
    <xf numFmtId="38" fontId="23" fillId="0" borderId="0" xfId="1" applyNumberFormat="1" applyFont="1" applyFill="1" applyBorder="1" applyAlignment="1">
      <alignment horizontal="right" vertical="center" wrapText="1" indent="1"/>
    </xf>
    <xf numFmtId="40" fontId="24" fillId="0" borderId="23" xfId="1" applyNumberFormat="1" applyFont="1" applyFill="1" applyBorder="1" applyAlignment="1">
      <alignment horizontal="right" vertical="center" wrapText="1"/>
    </xf>
    <xf numFmtId="1" fontId="23" fillId="0" borderId="0" xfId="1" applyNumberFormat="1" applyFont="1" applyFill="1" applyBorder="1" applyAlignment="1">
      <alignment horizontal="right" vertical="center" wrapText="1"/>
    </xf>
    <xf numFmtId="40" fontId="23" fillId="0" borderId="79" xfId="1" applyNumberFormat="1" applyFont="1" applyFill="1" applyBorder="1" applyAlignment="1">
      <alignment horizontal="right" vertical="center" wrapText="1"/>
    </xf>
    <xf numFmtId="0" fontId="6" fillId="12" borderId="0" xfId="0" applyFont="1" applyFill="1" applyAlignment="1">
      <alignment vertical="center"/>
    </xf>
    <xf numFmtId="0" fontId="39" fillId="0" borderId="33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49" fontId="42" fillId="2" borderId="3" xfId="0" applyNumberFormat="1" applyFont="1" applyFill="1" applyBorder="1" applyAlignment="1">
      <alignment horizontal="center" vertical="center" wrapText="1"/>
    </xf>
    <xf numFmtId="49" fontId="33" fillId="0" borderId="0" xfId="0" applyNumberFormat="1" applyFont="1" applyAlignment="1">
      <alignment horizontal="right" vertical="center" indent="1"/>
    </xf>
    <xf numFmtId="0" fontId="33" fillId="0" borderId="0" xfId="0" applyFont="1" applyAlignment="1">
      <alignment horizontal="left" vertical="center" indent="1"/>
    </xf>
    <xf numFmtId="0" fontId="41" fillId="0" borderId="0" xfId="0" applyFont="1" applyAlignment="1">
      <alignment horizontal="left" indent="1"/>
    </xf>
    <xf numFmtId="0" fontId="33" fillId="0" borderId="0" xfId="0" applyFont="1" applyAlignment="1">
      <alignment horizontal="left" indent="1"/>
    </xf>
    <xf numFmtId="1" fontId="38" fillId="0" borderId="0" xfId="0" applyNumberFormat="1" applyFont="1" applyAlignment="1">
      <alignment horizontal="center" vertical="center" wrapText="1"/>
    </xf>
    <xf numFmtId="1" fontId="38" fillId="0" borderId="0" xfId="0" applyNumberFormat="1" applyFont="1" applyAlignment="1">
      <alignment horizontal="center" vertical="center"/>
    </xf>
    <xf numFmtId="0" fontId="46" fillId="12" borderId="0" xfId="0" applyFont="1" applyFill="1" applyAlignment="1">
      <alignment vertical="center"/>
    </xf>
    <xf numFmtId="0" fontId="48" fillId="0" borderId="16" xfId="0" applyFont="1" applyBorder="1" applyAlignment="1">
      <alignment horizontal="left" vertical="center" indent="1"/>
    </xf>
    <xf numFmtId="0" fontId="49" fillId="0" borderId="78" xfId="0" applyFont="1" applyBorder="1" applyAlignment="1">
      <alignment horizontal="left" vertical="center" wrapText="1" indent="1"/>
    </xf>
    <xf numFmtId="0" fontId="49" fillId="0" borderId="16" xfId="0" applyFont="1" applyBorder="1" applyAlignment="1">
      <alignment horizontal="left" vertical="center" indent="1"/>
    </xf>
    <xf numFmtId="0" fontId="47" fillId="0" borderId="16" xfId="0" applyFont="1" applyBorder="1" applyAlignment="1">
      <alignment horizontal="left" vertical="center" wrapText="1" indent="1"/>
    </xf>
    <xf numFmtId="0" fontId="47" fillId="0" borderId="16" xfId="0" applyFont="1" applyBorder="1" applyAlignment="1">
      <alignment horizontal="left" vertical="center" indent="1"/>
    </xf>
    <xf numFmtId="0" fontId="51" fillId="5" borderId="99" xfId="0" applyFont="1" applyFill="1" applyBorder="1" applyAlignment="1">
      <alignment vertical="center" wrapText="1"/>
    </xf>
    <xf numFmtId="0" fontId="49" fillId="0" borderId="16" xfId="0" applyFont="1" applyBorder="1" applyAlignment="1">
      <alignment horizontal="left" vertical="center" wrapText="1" indent="1"/>
    </xf>
    <xf numFmtId="0" fontId="51" fillId="5" borderId="31" xfId="0" applyFont="1" applyFill="1" applyBorder="1" applyAlignment="1">
      <alignment vertical="center"/>
    </xf>
    <xf numFmtId="0" fontId="26" fillId="14" borderId="46" xfId="0" applyFont="1" applyFill="1" applyBorder="1" applyAlignment="1">
      <alignment horizontal="left" vertical="center"/>
    </xf>
    <xf numFmtId="0" fontId="26" fillId="14" borderId="16" xfId="0" applyFont="1" applyFill="1" applyBorder="1" applyAlignment="1">
      <alignment horizontal="left" vertical="center" wrapText="1"/>
    </xf>
    <xf numFmtId="0" fontId="26" fillId="14" borderId="33" xfId="0" applyFont="1" applyFill="1" applyBorder="1" applyAlignment="1">
      <alignment horizontal="left" vertical="center" wrapText="1"/>
    </xf>
    <xf numFmtId="0" fontId="26" fillId="14" borderId="46" xfId="0" applyFont="1" applyFill="1" applyBorder="1" applyAlignment="1">
      <alignment horizontal="left" vertical="center" wrapText="1"/>
    </xf>
    <xf numFmtId="1" fontId="26" fillId="14" borderId="46" xfId="1" applyNumberFormat="1" applyFont="1" applyFill="1" applyBorder="1" applyAlignment="1">
      <alignment horizontal="right" vertical="center" wrapText="1"/>
    </xf>
    <xf numFmtId="38" fontId="26" fillId="14" borderId="2" xfId="1" applyNumberFormat="1" applyFont="1" applyFill="1" applyBorder="1" applyAlignment="1">
      <alignment horizontal="right" vertical="center" wrapText="1"/>
    </xf>
    <xf numFmtId="40" fontId="28" fillId="14" borderId="30" xfId="1" applyNumberFormat="1" applyFont="1" applyFill="1" applyBorder="1" applyAlignment="1">
      <alignment horizontal="right" vertical="center" wrapText="1"/>
    </xf>
    <xf numFmtId="0" fontId="26" fillId="14" borderId="55" xfId="0" applyFont="1" applyFill="1" applyBorder="1" applyAlignment="1">
      <alignment vertical="center"/>
    </xf>
    <xf numFmtId="38" fontId="26" fillId="14" borderId="69" xfId="1" applyNumberFormat="1" applyFont="1" applyFill="1" applyBorder="1" applyAlignment="1">
      <alignment horizontal="right" vertical="center" wrapText="1"/>
    </xf>
    <xf numFmtId="40" fontId="26" fillId="14" borderId="59" xfId="1" applyNumberFormat="1" applyFont="1" applyFill="1" applyBorder="1" applyAlignment="1">
      <alignment horizontal="right" vertical="center" wrapText="1"/>
    </xf>
    <xf numFmtId="0" fontId="7" fillId="14" borderId="0" xfId="0" applyFont="1" applyFill="1" applyAlignment="1">
      <alignment vertical="center"/>
    </xf>
    <xf numFmtId="0" fontId="51" fillId="3" borderId="46" xfId="0" applyFont="1" applyFill="1" applyBorder="1" applyAlignment="1">
      <alignment horizontal="left" vertical="center"/>
    </xf>
    <xf numFmtId="0" fontId="51" fillId="3" borderId="30" xfId="0" applyFont="1" applyFill="1" applyBorder="1" applyAlignment="1">
      <alignment horizontal="left" vertical="center"/>
    </xf>
    <xf numFmtId="0" fontId="47" fillId="0" borderId="32" xfId="0" applyFont="1" applyBorder="1" applyAlignment="1">
      <alignment horizontal="left" vertical="center" wrapText="1" indent="1"/>
    </xf>
    <xf numFmtId="1" fontId="53" fillId="5" borderId="10" xfId="0" applyNumberFormat="1" applyFont="1" applyFill="1" applyBorder="1" applyAlignment="1">
      <alignment horizontal="left" vertical="center" indent="1"/>
    </xf>
    <xf numFmtId="38" fontId="23" fillId="0" borderId="0" xfId="1" applyNumberFormat="1" applyFont="1" applyFill="1" applyBorder="1" applyAlignment="1">
      <alignment horizontal="right" vertical="center" wrapText="1"/>
    </xf>
    <xf numFmtId="0" fontId="54" fillId="0" borderId="16" xfId="0" applyFont="1" applyBorder="1" applyAlignment="1">
      <alignment horizontal="left" vertical="center" wrapText="1" indent="1"/>
    </xf>
    <xf numFmtId="1" fontId="37" fillId="0" borderId="0" xfId="0" applyNumberFormat="1" applyFont="1" applyAlignment="1">
      <alignment horizontal="center" vertical="top"/>
    </xf>
    <xf numFmtId="40" fontId="24" fillId="0" borderId="98" xfId="1" applyNumberFormat="1" applyFont="1" applyFill="1" applyBorder="1" applyAlignment="1">
      <alignment horizontal="right" vertical="center" wrapText="1"/>
    </xf>
    <xf numFmtId="0" fontId="26" fillId="14" borderId="30" xfId="0" applyFont="1" applyFill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43" fillId="0" borderId="118" xfId="0" applyFont="1" applyBorder="1" applyAlignment="1">
      <alignment horizontal="right" vertical="center" indent="1"/>
    </xf>
    <xf numFmtId="0" fontId="26" fillId="0" borderId="0" xfId="0" applyFont="1" applyAlignment="1">
      <alignment horizontal="left" vertical="center"/>
    </xf>
    <xf numFmtId="0" fontId="26" fillId="5" borderId="120" xfId="0" applyFont="1" applyFill="1" applyBorder="1" applyAlignment="1">
      <alignment vertical="center" wrapText="1"/>
    </xf>
    <xf numFmtId="0" fontId="26" fillId="7" borderId="64" xfId="0" applyFont="1" applyFill="1" applyBorder="1" applyAlignment="1">
      <alignment horizontal="right" vertical="top"/>
    </xf>
    <xf numFmtId="0" fontId="43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1" fontId="26" fillId="0" borderId="23" xfId="1" applyNumberFormat="1" applyFont="1" applyFill="1" applyBorder="1" applyAlignment="1">
      <alignment horizontal="right" vertical="center" wrapText="1"/>
    </xf>
    <xf numFmtId="38" fontId="26" fillId="0" borderId="0" xfId="1" applyNumberFormat="1" applyFont="1" applyFill="1" applyBorder="1" applyAlignment="1">
      <alignment horizontal="right" vertical="center" wrapText="1"/>
    </xf>
    <xf numFmtId="40" fontId="28" fillId="0" borderId="5" xfId="1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1" fontId="23" fillId="0" borderId="23" xfId="3" applyNumberFormat="1" applyFont="1" applyFill="1" applyBorder="1" applyAlignment="1">
      <alignment horizontal="right" vertical="center" wrapText="1"/>
    </xf>
    <xf numFmtId="0" fontId="25" fillId="5" borderId="5" xfId="0" applyFont="1" applyFill="1" applyBorder="1" applyAlignment="1">
      <alignment vertical="center" wrapText="1"/>
    </xf>
    <xf numFmtId="38" fontId="26" fillId="7" borderId="121" xfId="1" applyNumberFormat="1" applyFont="1" applyFill="1" applyBorder="1" applyAlignment="1">
      <alignment horizontal="right" vertical="center" wrapText="1"/>
    </xf>
    <xf numFmtId="0" fontId="6" fillId="0" borderId="119" xfId="0" applyFont="1" applyBorder="1" applyAlignment="1">
      <alignment vertical="center"/>
    </xf>
    <xf numFmtId="1" fontId="7" fillId="10" borderId="123" xfId="1" applyNumberFormat="1" applyFont="1" applyFill="1" applyBorder="1" applyAlignment="1">
      <alignment horizontal="center" vertical="center" wrapText="1"/>
    </xf>
    <xf numFmtId="1" fontId="7" fillId="10" borderId="20" xfId="1" applyNumberFormat="1" applyFont="1" applyFill="1" applyBorder="1" applyAlignment="1">
      <alignment horizontal="center" vertical="center" wrapText="1"/>
    </xf>
    <xf numFmtId="38" fontId="26" fillId="7" borderId="0" xfId="1" applyNumberFormat="1" applyFont="1" applyFill="1" applyBorder="1" applyAlignment="1">
      <alignment horizontal="right" vertical="center" wrapText="1"/>
    </xf>
    <xf numFmtId="38" fontId="23" fillId="5" borderId="0" xfId="1" applyNumberFormat="1" applyFont="1" applyFill="1" applyBorder="1" applyAlignment="1">
      <alignment horizontal="right" vertical="center" wrapText="1" indent="1"/>
    </xf>
    <xf numFmtId="38" fontId="23" fillId="10" borderId="0" xfId="1" applyNumberFormat="1" applyFont="1" applyFill="1" applyBorder="1" applyAlignment="1">
      <alignment horizontal="right" vertical="center" wrapText="1"/>
    </xf>
    <xf numFmtId="38" fontId="26" fillId="3" borderId="125" xfId="1" applyNumberFormat="1" applyFont="1" applyFill="1" applyBorder="1" applyAlignment="1">
      <alignment horizontal="right" vertical="center" wrapText="1"/>
    </xf>
    <xf numFmtId="1" fontId="29" fillId="0" borderId="0" xfId="3" applyNumberFormat="1" applyFont="1" applyFill="1" applyBorder="1" applyAlignment="1">
      <alignment horizontal="right" vertical="center" wrapText="1"/>
    </xf>
    <xf numFmtId="38" fontId="26" fillId="14" borderId="125" xfId="1" applyNumberFormat="1" applyFont="1" applyFill="1" applyBorder="1" applyAlignment="1">
      <alignment horizontal="right" vertical="center" wrapText="1"/>
    </xf>
    <xf numFmtId="1" fontId="23" fillId="7" borderId="125" xfId="1" applyNumberFormat="1" applyFont="1" applyFill="1" applyBorder="1" applyAlignment="1">
      <alignment horizontal="right" vertical="center" wrapText="1"/>
    </xf>
    <xf numFmtId="40" fontId="24" fillId="5" borderId="126" xfId="1" applyNumberFormat="1" applyFont="1" applyFill="1" applyBorder="1" applyAlignment="1">
      <alignment horizontal="right" vertical="center" wrapText="1"/>
    </xf>
    <xf numFmtId="38" fontId="23" fillId="8" borderId="0" xfId="1" applyNumberFormat="1" applyFont="1" applyFill="1" applyBorder="1" applyAlignment="1">
      <alignment horizontal="right" vertical="center" wrapText="1"/>
    </xf>
    <xf numFmtId="38" fontId="23" fillId="8" borderId="93" xfId="1" applyNumberFormat="1" applyFont="1" applyFill="1" applyBorder="1" applyAlignment="1">
      <alignment horizontal="right" vertical="center" wrapText="1"/>
    </xf>
    <xf numFmtId="38" fontId="26" fillId="8" borderId="0" xfId="1" applyNumberFormat="1" applyFont="1" applyFill="1" applyBorder="1" applyAlignment="1">
      <alignment horizontal="right" vertical="center" wrapText="1"/>
    </xf>
    <xf numFmtId="38" fontId="23" fillId="8" borderId="124" xfId="1" applyNumberFormat="1" applyFont="1" applyFill="1" applyBorder="1" applyAlignment="1">
      <alignment horizontal="right" vertical="center" wrapText="1"/>
    </xf>
    <xf numFmtId="38" fontId="26" fillId="8" borderId="62" xfId="1" applyNumberFormat="1" applyFont="1" applyFill="1" applyBorder="1" applyAlignment="1">
      <alignment horizontal="right" vertical="center" wrapText="1"/>
    </xf>
    <xf numFmtId="1" fontId="23" fillId="8" borderId="125" xfId="3" applyNumberFormat="1" applyFont="1" applyFill="1" applyBorder="1" applyAlignment="1">
      <alignment horizontal="right" vertical="center" wrapText="1"/>
    </xf>
    <xf numFmtId="1" fontId="23" fillId="8" borderId="0" xfId="3" applyNumberFormat="1" applyFont="1" applyFill="1" applyBorder="1" applyAlignment="1">
      <alignment horizontal="right" vertical="center" wrapText="1"/>
    </xf>
    <xf numFmtId="38" fontId="23" fillId="8" borderId="13" xfId="1" applyNumberFormat="1" applyFont="1" applyFill="1" applyBorder="1" applyAlignment="1">
      <alignment horizontal="right" vertical="center" wrapText="1"/>
    </xf>
    <xf numFmtId="38" fontId="23" fillId="8" borderId="20" xfId="1" applyNumberFormat="1" applyFont="1" applyFill="1" applyBorder="1" applyAlignment="1">
      <alignment horizontal="right" vertical="center" wrapText="1"/>
    </xf>
    <xf numFmtId="166" fontId="29" fillId="8" borderId="0" xfId="1" applyNumberFormat="1" applyFont="1" applyFill="1" applyBorder="1" applyAlignment="1">
      <alignment horizontal="right" vertical="center" wrapText="1"/>
    </xf>
    <xf numFmtId="38" fontId="26" fillId="7" borderId="127" xfId="1" applyNumberFormat="1" applyFont="1" applyFill="1" applyBorder="1" applyAlignment="1">
      <alignment horizontal="right" vertical="center" wrapText="1"/>
    </xf>
    <xf numFmtId="38" fontId="23" fillId="5" borderId="128" xfId="1" applyNumberFormat="1" applyFont="1" applyFill="1" applyBorder="1" applyAlignment="1">
      <alignment horizontal="right" vertical="center" wrapText="1" indent="1"/>
    </xf>
    <xf numFmtId="38" fontId="23" fillId="0" borderId="128" xfId="1" applyNumberFormat="1" applyFont="1" applyFill="1" applyBorder="1" applyAlignment="1">
      <alignment horizontal="right" vertical="center" wrapText="1" indent="1"/>
    </xf>
    <xf numFmtId="38" fontId="23" fillId="10" borderId="128" xfId="1" applyNumberFormat="1" applyFont="1" applyFill="1" applyBorder="1" applyAlignment="1">
      <alignment horizontal="right" vertical="center" wrapText="1"/>
    </xf>
    <xf numFmtId="38" fontId="23" fillId="0" borderId="128" xfId="1" applyNumberFormat="1" applyFont="1" applyFill="1" applyBorder="1" applyAlignment="1">
      <alignment horizontal="right" vertical="center" wrapText="1"/>
    </xf>
    <xf numFmtId="38" fontId="23" fillId="5" borderId="129" xfId="1" applyNumberFormat="1" applyFont="1" applyFill="1" applyBorder="1" applyAlignment="1">
      <alignment horizontal="right" vertical="center" wrapText="1"/>
    </xf>
    <xf numFmtId="38" fontId="23" fillId="0" borderId="130" xfId="1" applyNumberFormat="1" applyFont="1" applyFill="1" applyBorder="1" applyAlignment="1">
      <alignment horizontal="right" vertical="center" wrapText="1"/>
    </xf>
    <xf numFmtId="38" fontId="23" fillId="5" borderId="128" xfId="1" applyNumberFormat="1" applyFont="1" applyFill="1" applyBorder="1" applyAlignment="1">
      <alignment horizontal="right" vertical="center" wrapText="1"/>
    </xf>
    <xf numFmtId="38" fontId="26" fillId="0" borderId="128" xfId="1" applyNumberFormat="1" applyFont="1" applyFill="1" applyBorder="1" applyAlignment="1">
      <alignment horizontal="right" vertical="center" wrapText="1"/>
    </xf>
    <xf numFmtId="1" fontId="23" fillId="7" borderId="131" xfId="3" applyNumberFormat="1" applyFont="1" applyFill="1" applyBorder="1" applyAlignment="1">
      <alignment horizontal="right" vertical="center" wrapText="1"/>
    </xf>
    <xf numFmtId="1" fontId="23" fillId="0" borderId="128" xfId="3" applyNumberFormat="1" applyFont="1" applyFill="1" applyBorder="1" applyAlignment="1">
      <alignment horizontal="right" vertical="center" wrapText="1"/>
    </xf>
    <xf numFmtId="0" fontId="26" fillId="5" borderId="132" xfId="0" applyFont="1" applyFill="1" applyBorder="1" applyAlignment="1">
      <alignment vertical="center" wrapText="1"/>
    </xf>
    <xf numFmtId="38" fontId="23" fillId="0" borderId="133" xfId="1" applyNumberFormat="1" applyFont="1" applyFill="1" applyBorder="1" applyAlignment="1">
      <alignment horizontal="right" vertical="center" wrapText="1"/>
    </xf>
    <xf numFmtId="166" fontId="29" fillId="0" borderId="133" xfId="1" applyNumberFormat="1" applyFont="1" applyFill="1" applyBorder="1" applyAlignment="1">
      <alignment horizontal="right" vertical="center" wrapText="1"/>
    </xf>
    <xf numFmtId="38" fontId="23" fillId="0" borderId="134" xfId="1" applyNumberFormat="1" applyFont="1" applyFill="1" applyBorder="1" applyAlignment="1">
      <alignment horizontal="right" vertical="center" wrapText="1"/>
    </xf>
    <xf numFmtId="0" fontId="26" fillId="8" borderId="0" xfId="0" applyFont="1" applyFill="1" applyAlignment="1">
      <alignment vertical="center" wrapText="1"/>
    </xf>
    <xf numFmtId="40" fontId="24" fillId="5" borderId="132" xfId="1" applyNumberFormat="1" applyFont="1" applyFill="1" applyBorder="1" applyAlignment="1">
      <alignment horizontal="right" vertical="center" wrapText="1" indent="1"/>
    </xf>
    <xf numFmtId="40" fontId="24" fillId="0" borderId="132" xfId="1" applyNumberFormat="1" applyFont="1" applyFill="1" applyBorder="1" applyAlignment="1">
      <alignment horizontal="right" vertical="center" wrapText="1" indent="1"/>
    </xf>
    <xf numFmtId="9" fontId="23" fillId="8" borderId="135" xfId="2" applyFont="1" applyFill="1" applyBorder="1" applyAlignment="1">
      <alignment horizontal="right" vertical="center" wrapText="1"/>
    </xf>
    <xf numFmtId="9" fontId="23" fillId="0" borderId="132" xfId="2" applyFont="1" applyFill="1" applyBorder="1" applyAlignment="1">
      <alignment horizontal="right" vertical="center" wrapText="1"/>
    </xf>
    <xf numFmtId="40" fontId="23" fillId="5" borderId="136" xfId="1" applyNumberFormat="1" applyFont="1" applyFill="1" applyBorder="1" applyAlignment="1">
      <alignment horizontal="right" vertical="center" wrapText="1"/>
    </xf>
    <xf numFmtId="40" fontId="23" fillId="0" borderId="136" xfId="1" applyNumberFormat="1" applyFont="1" applyFill="1" applyBorder="1" applyAlignment="1">
      <alignment horizontal="right" vertical="center" wrapText="1"/>
    </xf>
    <xf numFmtId="40" fontId="23" fillId="0" borderId="135" xfId="1" applyNumberFormat="1" applyFont="1" applyFill="1" applyBorder="1" applyAlignment="1">
      <alignment horizontal="right" vertical="center" wrapText="1"/>
    </xf>
    <xf numFmtId="40" fontId="23" fillId="0" borderId="137" xfId="1" applyNumberFormat="1" applyFont="1" applyFill="1" applyBorder="1" applyAlignment="1">
      <alignment horizontal="right" vertical="center" wrapText="1"/>
    </xf>
    <xf numFmtId="40" fontId="26" fillId="7" borderId="132" xfId="1" applyNumberFormat="1" applyFont="1" applyFill="1" applyBorder="1" applyAlignment="1">
      <alignment horizontal="right" vertical="center" wrapText="1"/>
    </xf>
    <xf numFmtId="40" fontId="23" fillId="0" borderId="138" xfId="1" applyNumberFormat="1" applyFont="1" applyFill="1" applyBorder="1" applyAlignment="1">
      <alignment horizontal="right" vertical="center" wrapText="1"/>
    </xf>
    <xf numFmtId="40" fontId="23" fillId="5" borderId="139" xfId="1" applyNumberFormat="1" applyFont="1" applyFill="1" applyBorder="1" applyAlignment="1">
      <alignment horizontal="right" vertical="center" wrapText="1"/>
    </xf>
    <xf numFmtId="40" fontId="23" fillId="8" borderId="132" xfId="1" applyNumberFormat="1" applyFont="1" applyFill="1" applyBorder="1" applyAlignment="1">
      <alignment horizontal="right" vertical="center" wrapText="1"/>
    </xf>
    <xf numFmtId="40" fontId="26" fillId="7" borderId="140" xfId="1" applyNumberFormat="1" applyFont="1" applyFill="1" applyBorder="1" applyAlignment="1">
      <alignment horizontal="right" vertical="center" wrapText="1"/>
    </xf>
    <xf numFmtId="40" fontId="26" fillId="0" borderId="132" xfId="1" applyNumberFormat="1" applyFont="1" applyFill="1" applyBorder="1" applyAlignment="1">
      <alignment horizontal="right" vertical="center" wrapText="1"/>
    </xf>
    <xf numFmtId="40" fontId="23" fillId="5" borderId="132" xfId="1" applyNumberFormat="1" applyFont="1" applyFill="1" applyBorder="1" applyAlignment="1">
      <alignment horizontal="right" vertical="center" wrapText="1"/>
    </xf>
    <xf numFmtId="9" fontId="23" fillId="7" borderId="141" xfId="2" applyFont="1" applyFill="1" applyBorder="1" applyAlignment="1">
      <alignment horizontal="right" vertical="center" wrapText="1"/>
    </xf>
    <xf numFmtId="40" fontId="23" fillId="0" borderId="142" xfId="1" applyNumberFormat="1" applyFont="1" applyFill="1" applyBorder="1" applyAlignment="1">
      <alignment horizontal="right" vertical="center" wrapText="1"/>
    </xf>
    <xf numFmtId="40" fontId="23" fillId="0" borderId="143" xfId="1" applyNumberFormat="1" applyFont="1" applyFill="1" applyBorder="1" applyAlignment="1">
      <alignment horizontal="right" vertical="center" wrapText="1"/>
    </xf>
    <xf numFmtId="165" fontId="23" fillId="8" borderId="144" xfId="2" applyNumberFormat="1" applyFont="1" applyFill="1" applyBorder="1" applyAlignment="1">
      <alignment horizontal="right" vertical="center" wrapText="1"/>
    </xf>
    <xf numFmtId="9" fontId="29" fillId="0" borderId="132" xfId="2" applyFont="1" applyFill="1" applyBorder="1" applyAlignment="1">
      <alignment horizontal="right" vertical="center" wrapText="1"/>
    </xf>
    <xf numFmtId="0" fontId="6" fillId="0" borderId="145" xfId="0" applyFont="1" applyBorder="1" applyAlignment="1">
      <alignment vertical="center"/>
    </xf>
    <xf numFmtId="0" fontId="6" fillId="0" borderId="146" xfId="0" applyFont="1" applyBorder="1" applyAlignment="1">
      <alignment vertical="center"/>
    </xf>
    <xf numFmtId="0" fontId="7" fillId="0" borderId="146" xfId="0" applyFont="1" applyBorder="1" applyAlignment="1">
      <alignment vertical="center"/>
    </xf>
    <xf numFmtId="0" fontId="26" fillId="5" borderId="146" xfId="0" applyFont="1" applyFill="1" applyBorder="1" applyAlignment="1">
      <alignment vertical="center" wrapText="1"/>
    </xf>
    <xf numFmtId="38" fontId="23" fillId="11" borderId="0" xfId="1" applyNumberFormat="1" applyFont="1" applyFill="1" applyBorder="1" applyAlignment="1">
      <alignment horizontal="right" vertical="center" wrapText="1"/>
    </xf>
    <xf numFmtId="9" fontId="23" fillId="8" borderId="23" xfId="2" applyFont="1" applyFill="1" applyBorder="1" applyAlignment="1">
      <alignment horizontal="right" vertical="center" wrapText="1"/>
    </xf>
    <xf numFmtId="0" fontId="32" fillId="0" borderId="23" xfId="0" applyFont="1" applyBorder="1" applyAlignment="1">
      <alignment horizontal="left" vertical="center" wrapText="1" indent="1"/>
    </xf>
    <xf numFmtId="0" fontId="49" fillId="0" borderId="0" xfId="0" applyFont="1" applyAlignment="1">
      <alignment horizontal="left" vertical="center" wrapText="1" indent="1"/>
    </xf>
    <xf numFmtId="38" fontId="23" fillId="8" borderId="11" xfId="1" applyNumberFormat="1" applyFont="1" applyFill="1" applyBorder="1" applyAlignment="1">
      <alignment horizontal="right" vertical="center" wrapText="1"/>
    </xf>
    <xf numFmtId="38" fontId="23" fillId="8" borderId="25" xfId="1" applyNumberFormat="1" applyFont="1" applyFill="1" applyBorder="1" applyAlignment="1">
      <alignment horizontal="right" vertical="center" wrapText="1"/>
    </xf>
    <xf numFmtId="38" fontId="23" fillId="8" borderId="134" xfId="1" applyNumberFormat="1" applyFont="1" applyFill="1" applyBorder="1" applyAlignment="1">
      <alignment horizontal="right" vertical="center" wrapText="1"/>
    </xf>
    <xf numFmtId="1" fontId="23" fillId="8" borderId="27" xfId="0" applyNumberFormat="1" applyFont="1" applyFill="1" applyBorder="1" applyAlignment="1">
      <alignment horizontal="right" vertical="center" indent="1"/>
    </xf>
    <xf numFmtId="0" fontId="6" fillId="8" borderId="0" xfId="0" applyFont="1" applyFill="1" applyAlignment="1">
      <alignment vertical="center"/>
    </xf>
    <xf numFmtId="0" fontId="29" fillId="8" borderId="22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6" fillId="0" borderId="20" xfId="0" applyFont="1" applyBorder="1" applyAlignment="1">
      <alignment horizontal="left" vertical="center" indent="1"/>
    </xf>
    <xf numFmtId="0" fontId="23" fillId="0" borderId="93" xfId="0" applyFont="1" applyBorder="1" applyAlignment="1">
      <alignment horizontal="center" vertical="center" wrapText="1"/>
    </xf>
    <xf numFmtId="0" fontId="56" fillId="5" borderId="105" xfId="0" applyFont="1" applyFill="1" applyBorder="1" applyAlignment="1">
      <alignment horizontal="left" vertical="center" indent="2"/>
    </xf>
    <xf numFmtId="0" fontId="8" fillId="5" borderId="34" xfId="0" applyFont="1" applyFill="1" applyBorder="1" applyAlignment="1">
      <alignment horizontal="left" vertical="center" indent="2"/>
    </xf>
    <xf numFmtId="0" fontId="8" fillId="5" borderId="39" xfId="0" applyFont="1" applyFill="1" applyBorder="1" applyAlignment="1">
      <alignment horizontal="left" vertical="center" indent="2"/>
    </xf>
    <xf numFmtId="0" fontId="8" fillId="5" borderId="92" xfId="0" applyFont="1" applyFill="1" applyBorder="1" applyAlignment="1">
      <alignment horizontal="left" vertical="center" indent="2"/>
    </xf>
    <xf numFmtId="0" fontId="8" fillId="5" borderId="0" xfId="0" applyFont="1" applyFill="1" applyAlignment="1">
      <alignment horizontal="left" vertical="center" indent="2"/>
    </xf>
    <xf numFmtId="0" fontId="8" fillId="5" borderId="38" xfId="0" applyFont="1" applyFill="1" applyBorder="1" applyAlignment="1">
      <alignment horizontal="left" vertical="center" indent="2"/>
    </xf>
    <xf numFmtId="0" fontId="8" fillId="5" borderId="106" xfId="0" applyFont="1" applyFill="1" applyBorder="1" applyAlignment="1">
      <alignment horizontal="left" vertical="center" indent="2"/>
    </xf>
    <xf numFmtId="0" fontId="8" fillId="5" borderId="35" xfId="0" applyFont="1" applyFill="1" applyBorder="1" applyAlignment="1">
      <alignment horizontal="left" vertical="center" indent="2"/>
    </xf>
    <xf numFmtId="0" fontId="8" fillId="5" borderId="40" xfId="0" applyFont="1" applyFill="1" applyBorder="1" applyAlignment="1">
      <alignment horizontal="left" vertical="center" indent="2"/>
    </xf>
    <xf numFmtId="0" fontId="21" fillId="4" borderId="0" xfId="0" applyFont="1" applyFill="1" applyAlignment="1">
      <alignment horizontal="left" vertical="center" indent="2"/>
    </xf>
    <xf numFmtId="1" fontId="7" fillId="9" borderId="6" xfId="1" applyNumberFormat="1" applyFont="1" applyFill="1" applyBorder="1" applyAlignment="1">
      <alignment horizontal="center" vertical="center" wrapText="1"/>
    </xf>
    <xf numFmtId="1" fontId="7" fillId="9" borderId="8" xfId="1" applyNumberFormat="1" applyFont="1" applyFill="1" applyBorder="1" applyAlignment="1">
      <alignment horizontal="center" vertical="center" wrapText="1"/>
    </xf>
    <xf numFmtId="49" fontId="42" fillId="2" borderId="3" xfId="0" applyNumberFormat="1" applyFont="1" applyFill="1" applyBorder="1" applyAlignment="1">
      <alignment horizontal="center" vertical="center" wrapText="1"/>
    </xf>
    <xf numFmtId="49" fontId="42" fillId="2" borderId="4" xfId="0" applyNumberFormat="1" applyFont="1" applyFill="1" applyBorder="1" applyAlignment="1">
      <alignment horizontal="center" vertical="center" wrapText="1"/>
    </xf>
    <xf numFmtId="1" fontId="7" fillId="11" borderId="6" xfId="1" applyNumberFormat="1" applyFont="1" applyFill="1" applyBorder="1" applyAlignment="1">
      <alignment horizontal="center" vertical="center" wrapText="1"/>
    </xf>
    <xf numFmtId="1" fontId="7" fillId="11" borderId="8" xfId="1" applyNumberFormat="1" applyFont="1" applyFill="1" applyBorder="1" applyAlignment="1">
      <alignment horizontal="center" vertical="center" wrapText="1"/>
    </xf>
    <xf numFmtId="1" fontId="37" fillId="0" borderId="0" xfId="0" applyNumberFormat="1" applyFont="1" applyAlignment="1">
      <alignment horizontal="center" vertical="top"/>
    </xf>
    <xf numFmtId="0" fontId="13" fillId="0" borderId="36" xfId="0" applyFont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49" fontId="42" fillId="2" borderId="48" xfId="0" applyNumberFormat="1" applyFont="1" applyFill="1" applyBorder="1" applyAlignment="1">
      <alignment horizontal="left" vertical="center"/>
    </xf>
    <xf numFmtId="49" fontId="42" fillId="2" borderId="122" xfId="0" applyNumberFormat="1" applyFont="1" applyFill="1" applyBorder="1" applyAlignment="1">
      <alignment horizontal="left" vertical="center"/>
    </xf>
    <xf numFmtId="49" fontId="42" fillId="2" borderId="49" xfId="0" applyNumberFormat="1" applyFont="1" applyFill="1" applyBorder="1" applyAlignment="1">
      <alignment horizontal="left" vertical="center"/>
    </xf>
    <xf numFmtId="1" fontId="7" fillId="10" borderId="50" xfId="1" applyNumberFormat="1" applyFont="1" applyFill="1" applyBorder="1" applyAlignment="1">
      <alignment horizontal="center" vertical="center" wrapText="1"/>
    </xf>
    <xf numFmtId="1" fontId="7" fillId="10" borderId="52" xfId="1" applyNumberFormat="1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B2FF65"/>
      <color rgb="FFCCFFFF"/>
      <color rgb="FFD6FF85"/>
      <color rgb="FF800080"/>
      <color rgb="FFE7F9FF"/>
      <color rgb="FFFFFF99"/>
      <color rgb="FFFFFFCC"/>
      <color rgb="FFE9FDE9"/>
      <color rgb="FFDBFFB7"/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4985559</xdr:colOff>
      <xdr:row>10</xdr:row>
      <xdr:rowOff>38314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3CB327-4C38-4392-98B2-FCA8528280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41" t="25976" r="55137" b="-3996"/>
        <a:stretch/>
      </xdr:blipFill>
      <xdr:spPr bwMode="auto">
        <a:xfrm>
          <a:off x="714375" y="476250"/>
          <a:ext cx="4985559" cy="18956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D165"/>
  <sheetViews>
    <sheetView tabSelected="1" topLeftCell="A29" zoomScale="115" zoomScaleNormal="115" zoomScaleSheetLayoutView="100" workbookViewId="0">
      <selection activeCell="B93" sqref="B93"/>
    </sheetView>
  </sheetViews>
  <sheetFormatPr defaultColWidth="8.85546875" defaultRowHeight="18"/>
  <cols>
    <col min="1" max="1" width="10.7109375" style="10" customWidth="1"/>
    <col min="2" max="2" width="109.7109375" customWidth="1"/>
    <col min="3" max="3" width="31.42578125" customWidth="1"/>
    <col min="4" max="4" width="2" customWidth="1"/>
    <col min="5" max="5" width="15.7109375" style="23" hidden="1" customWidth="1"/>
    <col min="6" max="6" width="15.7109375" style="36" customWidth="1"/>
    <col min="7" max="7" width="13.42578125" style="40" hidden="1" customWidth="1"/>
    <col min="8" max="8" width="3.42578125" customWidth="1"/>
    <col min="9" max="10" width="15.7109375" style="36" customWidth="1"/>
    <col min="11" max="11" width="10.7109375" customWidth="1"/>
    <col min="12" max="12" width="38.7109375" customWidth="1"/>
  </cols>
  <sheetData>
    <row r="6" spans="1:12">
      <c r="B6" s="276"/>
    </row>
    <row r="7" spans="1:12">
      <c r="B7" s="276"/>
    </row>
    <row r="8" spans="1:12">
      <c r="B8" s="276"/>
    </row>
    <row r="9" spans="1:12">
      <c r="B9" s="276"/>
    </row>
    <row r="10" spans="1:12" s="2" customFormat="1" ht="15" customHeight="1">
      <c r="A10" s="8"/>
      <c r="B10" s="277"/>
      <c r="C10" s="1"/>
      <c r="D10" s="1"/>
      <c r="E10" s="24"/>
      <c r="F10" s="30"/>
      <c r="G10" s="38"/>
      <c r="I10" s="30"/>
      <c r="J10" s="30"/>
    </row>
    <row r="11" spans="1:12" s="5" customFormat="1" ht="15" customHeight="1">
      <c r="A11" s="7"/>
      <c r="B11" s="18"/>
      <c r="C11" s="13"/>
      <c r="D11" s="13"/>
      <c r="E11" s="25"/>
      <c r="F11" s="31"/>
      <c r="G11" s="14"/>
      <c r="I11" s="31"/>
      <c r="J11" s="31"/>
    </row>
    <row r="12" spans="1:12" s="5" customFormat="1" ht="15" customHeight="1">
      <c r="A12" s="19"/>
      <c r="B12" s="423" t="s">
        <v>0</v>
      </c>
      <c r="C12" s="424"/>
      <c r="D12" s="425"/>
      <c r="E12" s="432"/>
      <c r="F12" s="432"/>
      <c r="G12" s="432"/>
      <c r="H12" s="432"/>
      <c r="I12" s="432"/>
      <c r="J12" s="432"/>
      <c r="K12" s="432"/>
      <c r="L12" s="432"/>
    </row>
    <row r="13" spans="1:12" s="5" customFormat="1" ht="15" customHeight="1">
      <c r="A13" s="20"/>
      <c r="B13" s="426"/>
      <c r="C13" s="427"/>
      <c r="D13" s="428"/>
      <c r="E13" s="432"/>
      <c r="F13" s="432"/>
      <c r="G13" s="432"/>
      <c r="H13" s="432"/>
      <c r="I13" s="432"/>
      <c r="J13" s="432"/>
      <c r="K13" s="432"/>
      <c r="L13" s="432"/>
    </row>
    <row r="14" spans="1:12" s="5" customFormat="1" ht="15" customHeight="1">
      <c r="A14" s="21"/>
      <c r="B14" s="429"/>
      <c r="C14" s="430"/>
      <c r="D14" s="431"/>
      <c r="E14" s="432"/>
      <c r="F14" s="432"/>
      <c r="G14" s="432"/>
      <c r="H14" s="432"/>
      <c r="I14" s="432"/>
      <c r="J14" s="432"/>
      <c r="K14" s="432"/>
      <c r="L14" s="432"/>
    </row>
    <row r="15" spans="1:12" s="5" customFormat="1" ht="15" customHeight="1">
      <c r="A15" s="17"/>
      <c r="B15" s="13"/>
      <c r="C15" s="13"/>
      <c r="D15" s="13"/>
      <c r="E15" s="25"/>
      <c r="F15" s="31"/>
      <c r="G15" s="14"/>
      <c r="I15" s="31"/>
      <c r="J15" s="31"/>
    </row>
    <row r="16" spans="1:12" s="15" customFormat="1" ht="22.5" customHeight="1">
      <c r="A16" s="440" t="s">
        <v>1</v>
      </c>
      <c r="B16" s="440"/>
      <c r="C16" s="22"/>
      <c r="D16" s="335"/>
      <c r="E16" s="81"/>
      <c r="F16" s="82"/>
      <c r="G16" s="83"/>
      <c r="H16" s="84"/>
      <c r="I16" s="82"/>
      <c r="J16" s="82"/>
      <c r="K16" s="84"/>
    </row>
    <row r="17" spans="1:12" s="15" customFormat="1" ht="10.5" customHeight="1">
      <c r="A17" s="85"/>
      <c r="B17" s="86"/>
      <c r="C17" s="80"/>
      <c r="D17" s="80"/>
      <c r="E17" s="81"/>
      <c r="F17" s="82"/>
      <c r="G17" s="83"/>
      <c r="H17" s="84"/>
      <c r="I17" s="82"/>
      <c r="J17" s="82"/>
      <c r="K17" s="84"/>
    </row>
    <row r="18" spans="1:12" s="15" customFormat="1" ht="18" customHeight="1">
      <c r="A18" s="295" t="s">
        <v>2</v>
      </c>
      <c r="B18" s="296" t="s">
        <v>3</v>
      </c>
      <c r="C18" s="296"/>
      <c r="D18" s="80"/>
      <c r="E18" s="81"/>
      <c r="F18" s="82"/>
      <c r="G18" s="83"/>
      <c r="H18" s="84"/>
      <c r="I18" s="82"/>
      <c r="J18" s="82"/>
      <c r="K18" s="84"/>
    </row>
    <row r="19" spans="1:12" s="15" customFormat="1" ht="18" customHeight="1">
      <c r="A19" s="87" t="s">
        <v>4</v>
      </c>
      <c r="B19" s="296" t="s">
        <v>5</v>
      </c>
      <c r="C19" s="296"/>
      <c r="D19" s="80"/>
      <c r="E19" s="81"/>
      <c r="F19" s="82"/>
      <c r="G19" s="83"/>
      <c r="H19" s="84"/>
      <c r="I19" s="82"/>
      <c r="J19" s="82"/>
      <c r="K19" s="84"/>
    </row>
    <row r="20" spans="1:12" s="15" customFormat="1" ht="18" customHeight="1">
      <c r="A20" s="87" t="s">
        <v>6</v>
      </c>
      <c r="B20" s="296" t="s">
        <v>7</v>
      </c>
      <c r="C20" s="296"/>
      <c r="D20" s="80"/>
      <c r="E20" s="81"/>
      <c r="F20" s="82"/>
      <c r="G20" s="83"/>
      <c r="H20" s="84"/>
      <c r="I20" s="82"/>
      <c r="J20" s="82"/>
      <c r="K20" s="84"/>
    </row>
    <row r="21" spans="1:12" s="15" customFormat="1" ht="18" customHeight="1">
      <c r="A21" s="87" t="s">
        <v>8</v>
      </c>
      <c r="B21" s="296" t="s">
        <v>9</v>
      </c>
      <c r="C21" s="296"/>
      <c r="D21" s="80"/>
      <c r="E21" s="81"/>
      <c r="F21" s="82"/>
      <c r="G21" s="83"/>
      <c r="H21" s="84"/>
      <c r="I21" s="82"/>
      <c r="J21" s="82"/>
      <c r="K21" s="84"/>
    </row>
    <row r="22" spans="1:12" s="15" customFormat="1" ht="18" customHeight="1">
      <c r="A22" s="295" t="s">
        <v>10</v>
      </c>
      <c r="B22" s="296" t="s">
        <v>11</v>
      </c>
      <c r="C22" s="296"/>
      <c r="D22" s="80"/>
      <c r="E22" s="81"/>
      <c r="F22" s="82"/>
      <c r="G22" s="83"/>
      <c r="H22" s="84"/>
      <c r="I22" s="82"/>
      <c r="J22" s="82"/>
      <c r="K22" s="84"/>
    </row>
    <row r="23" spans="1:12" s="15" customFormat="1" ht="18" customHeight="1">
      <c r="A23" s="295" t="s">
        <v>12</v>
      </c>
      <c r="B23" s="296" t="s">
        <v>13</v>
      </c>
      <c r="C23" s="296"/>
      <c r="D23" s="80"/>
      <c r="E23" s="81"/>
      <c r="F23" s="82"/>
      <c r="G23" s="83"/>
      <c r="H23" s="84"/>
      <c r="I23" s="82"/>
      <c r="J23" s="82"/>
      <c r="K23" s="84"/>
    </row>
    <row r="24" spans="1:12" s="15" customFormat="1" ht="18" customHeight="1">
      <c r="A24" s="295" t="s">
        <v>14</v>
      </c>
      <c r="B24" s="296" t="s">
        <v>15</v>
      </c>
      <c r="C24" s="296"/>
      <c r="D24" s="80"/>
      <c r="E24" s="81"/>
      <c r="F24" s="82"/>
      <c r="G24" s="83"/>
      <c r="H24" s="84"/>
      <c r="I24" s="82"/>
      <c r="J24" s="82"/>
      <c r="K24" s="84"/>
    </row>
    <row r="25" spans="1:12" s="15" customFormat="1" ht="18" customHeight="1">
      <c r="A25" s="295" t="s">
        <v>16</v>
      </c>
      <c r="B25" s="297" t="s">
        <v>17</v>
      </c>
      <c r="C25" s="298"/>
      <c r="D25" s="298"/>
      <c r="E25" s="88"/>
      <c r="F25" s="88"/>
      <c r="G25" s="89"/>
      <c r="H25" s="84"/>
      <c r="I25" s="88"/>
      <c r="J25" s="88"/>
      <c r="K25" s="90"/>
    </row>
    <row r="26" spans="1:12" s="15" customFormat="1" ht="18" customHeight="1">
      <c r="A26" s="87"/>
      <c r="B26" s="91" t="s">
        <v>18</v>
      </c>
      <c r="C26" s="91"/>
      <c r="D26" s="91"/>
      <c r="E26" s="439"/>
      <c r="F26" s="439"/>
      <c r="G26" s="299"/>
      <c r="H26" s="84"/>
      <c r="I26" s="439"/>
      <c r="J26" s="327"/>
      <c r="K26" s="300"/>
    </row>
    <row r="27" spans="1:12" s="5" customFormat="1" ht="15" customHeight="1">
      <c r="A27" s="92"/>
      <c r="B27" s="301" t="s">
        <v>19</v>
      </c>
      <c r="C27" s="301"/>
      <c r="D27" s="336"/>
      <c r="E27" s="439"/>
      <c r="F27" s="439"/>
      <c r="G27" s="299"/>
      <c r="H27" s="93"/>
      <c r="I27" s="439"/>
      <c r="J27" s="327"/>
      <c r="K27" s="300"/>
    </row>
    <row r="28" spans="1:12" s="5" customFormat="1" ht="15" customHeight="1">
      <c r="A28" s="94"/>
      <c r="B28" s="95"/>
      <c r="C28" s="95"/>
      <c r="D28" s="95"/>
      <c r="E28" s="96"/>
      <c r="F28" s="97"/>
      <c r="G28" s="98"/>
      <c r="H28" s="93"/>
      <c r="I28" s="99"/>
      <c r="J28" s="99"/>
      <c r="K28" s="98"/>
    </row>
    <row r="29" spans="1:12" s="5" customFormat="1" ht="60" customHeight="1">
      <c r="A29" s="441"/>
      <c r="C29" s="291"/>
      <c r="E29" s="100"/>
      <c r="F29" s="435" t="s">
        <v>20</v>
      </c>
      <c r="G29" s="436"/>
      <c r="H29" s="93"/>
      <c r="I29" s="444" t="s">
        <v>21</v>
      </c>
      <c r="J29" s="445"/>
      <c r="K29" s="446"/>
      <c r="L29" s="294" t="s">
        <v>22</v>
      </c>
    </row>
    <row r="30" spans="1:12" s="5" customFormat="1" ht="26.25" customHeight="1">
      <c r="A30" s="442"/>
      <c r="B30" s="417"/>
      <c r="C30" s="292"/>
      <c r="E30" s="433"/>
      <c r="F30" s="437"/>
      <c r="G30" s="101" t="s">
        <v>23</v>
      </c>
      <c r="H30" s="93"/>
      <c r="I30" s="447"/>
      <c r="J30" s="349" t="s">
        <v>24</v>
      </c>
      <c r="K30" s="102" t="s">
        <v>23</v>
      </c>
    </row>
    <row r="31" spans="1:12" s="5" customFormat="1" ht="26.25" customHeight="1">
      <c r="A31" s="443"/>
      <c r="C31" s="293"/>
      <c r="E31" s="434"/>
      <c r="F31" s="438"/>
      <c r="G31" s="103" t="s">
        <v>25</v>
      </c>
      <c r="H31" s="93"/>
      <c r="I31" s="448"/>
      <c r="J31" s="350"/>
      <c r="K31" s="104" t="s">
        <v>25</v>
      </c>
    </row>
    <row r="32" spans="1:12" s="16" customFormat="1" ht="108.75" customHeight="1">
      <c r="A32" s="105"/>
      <c r="B32" s="331" t="s">
        <v>26</v>
      </c>
      <c r="C32" s="275" t="s">
        <v>27</v>
      </c>
      <c r="E32" s="106" t="s">
        <v>28</v>
      </c>
      <c r="F32" s="107"/>
      <c r="G32" s="108"/>
      <c r="H32" s="109"/>
      <c r="I32" s="110"/>
      <c r="J32" s="110"/>
      <c r="K32" s="110" t="s">
        <v>29</v>
      </c>
    </row>
    <row r="33" spans="1:12" s="11" customFormat="1" ht="18.75" customHeight="1">
      <c r="A33" s="116" t="s">
        <v>30</v>
      </c>
      <c r="B33" s="117"/>
      <c r="C33" s="133"/>
      <c r="D33" s="134"/>
      <c r="E33" s="186"/>
      <c r="F33" s="187"/>
      <c r="G33" s="140"/>
      <c r="H33" s="48"/>
      <c r="I33" s="369"/>
      <c r="J33" s="351"/>
      <c r="K33" s="168"/>
      <c r="L33" s="347"/>
    </row>
    <row r="34" spans="1:12" s="5" customFormat="1" ht="18.75" customHeight="1">
      <c r="A34" s="53">
        <v>100</v>
      </c>
      <c r="B34" s="54" t="s">
        <v>31</v>
      </c>
      <c r="C34" s="333"/>
      <c r="D34" s="56"/>
      <c r="E34" s="57"/>
      <c r="F34" s="58"/>
      <c r="G34" s="59"/>
      <c r="H34" s="44"/>
      <c r="I34" s="370"/>
      <c r="J34" s="352"/>
      <c r="K34" s="385"/>
    </row>
    <row r="35" spans="1:12" s="5" customFormat="1" ht="18.75" customHeight="1">
      <c r="A35" s="281"/>
      <c r="B35" s="282"/>
      <c r="C35" s="283"/>
      <c r="D35" s="284"/>
      <c r="E35" s="285"/>
      <c r="F35" s="286"/>
      <c r="G35" s="287"/>
      <c r="H35" s="44"/>
      <c r="I35" s="371"/>
      <c r="J35" s="286"/>
      <c r="K35" s="386"/>
      <c r="L35" s="348"/>
    </row>
    <row r="36" spans="1:12" s="5" customFormat="1" ht="21" customHeight="1">
      <c r="A36" s="60">
        <v>101</v>
      </c>
      <c r="B36" s="303" t="s">
        <v>32</v>
      </c>
      <c r="C36" s="204"/>
      <c r="D36" s="230"/>
      <c r="E36" s="273"/>
      <c r="F36" s="241"/>
      <c r="G36" s="266" t="e">
        <f t="shared" ref="G36" si="0">(F36-E36)/E36</f>
        <v>#DIV/0!</v>
      </c>
      <c r="H36" s="44"/>
      <c r="I36" s="372"/>
      <c r="J36" s="359">
        <f>-SUM(F36-I36)</f>
        <v>0</v>
      </c>
      <c r="K36" s="387" t="str">
        <f>IFERROR(((I36-F36)/F36), "")</f>
        <v/>
      </c>
      <c r="L36" s="405"/>
    </row>
    <row r="37" spans="1:12" s="5" customFormat="1" ht="21" customHeight="1">
      <c r="A37" s="60">
        <v>102</v>
      </c>
      <c r="B37" s="304" t="s">
        <v>33</v>
      </c>
      <c r="C37" s="65"/>
      <c r="D37" s="66"/>
      <c r="E37" s="270"/>
      <c r="F37" s="241"/>
      <c r="G37" s="266"/>
      <c r="H37" s="44"/>
      <c r="I37" s="372"/>
      <c r="J37" s="359">
        <f t="shared" ref="J37" si="1">-SUM(F37-I37)</f>
        <v>0</v>
      </c>
      <c r="K37" s="387" t="str">
        <f>IFERROR(((I37-F37)/F37), "")</f>
        <v/>
      </c>
      <c r="L37" s="406"/>
    </row>
    <row r="38" spans="1:12" s="5" customFormat="1" ht="21" customHeight="1">
      <c r="A38" s="60">
        <v>103</v>
      </c>
      <c r="B38" s="308" t="s">
        <v>34</v>
      </c>
      <c r="C38" s="62"/>
      <c r="D38" s="63"/>
      <c r="E38" s="175"/>
      <c r="F38" s="241"/>
      <c r="G38" s="266"/>
      <c r="H38" s="44"/>
      <c r="I38" s="372"/>
      <c r="J38" s="359">
        <f>-SUM(F38-I38)</f>
        <v>0</v>
      </c>
      <c r="K38" s="387" t="str">
        <f>IFERROR(((I38-F38)/F38), "")</f>
        <v/>
      </c>
      <c r="L38" s="406"/>
    </row>
    <row r="39" spans="1:12" s="5" customFormat="1" ht="21" customHeight="1">
      <c r="A39" s="201">
        <v>104</v>
      </c>
      <c r="B39" s="412" t="s">
        <v>35</v>
      </c>
      <c r="C39" s="62"/>
      <c r="D39" s="63"/>
      <c r="E39" s="175"/>
      <c r="F39" s="241"/>
      <c r="G39" s="410"/>
      <c r="H39" s="44"/>
      <c r="I39" s="372"/>
      <c r="J39" s="359">
        <f>-SUM(F39-I39)</f>
        <v>0</v>
      </c>
      <c r="K39" s="387" t="str">
        <f>IFERROR(((I39-F39)/F39), "")</f>
        <v/>
      </c>
      <c r="L39" s="406"/>
    </row>
    <row r="40" spans="1:12" s="5" customFormat="1" ht="18.75" customHeight="1">
      <c r="A40" s="111"/>
      <c r="B40" s="76"/>
      <c r="C40" s="62"/>
      <c r="D40" s="63"/>
      <c r="E40" s="274"/>
      <c r="F40" s="198"/>
      <c r="G40" s="267"/>
      <c r="H40" s="44"/>
      <c r="I40" s="373"/>
      <c r="J40" s="359"/>
      <c r="K40" s="388"/>
      <c r="L40" s="406"/>
    </row>
    <row r="41" spans="1:12" s="5" customFormat="1" ht="18.75" customHeight="1">
      <c r="A41" s="53">
        <v>110</v>
      </c>
      <c r="B41" s="232" t="s">
        <v>36</v>
      </c>
      <c r="C41" s="231"/>
      <c r="D41" s="233"/>
      <c r="E41" s="234"/>
      <c r="F41" s="235"/>
      <c r="G41" s="268"/>
      <c r="H41" s="44"/>
      <c r="I41" s="374"/>
      <c r="J41" s="360"/>
      <c r="K41" s="389"/>
    </row>
    <row r="42" spans="1:12" s="5" customFormat="1" ht="18.75" customHeight="1">
      <c r="A42" s="60">
        <v>111</v>
      </c>
      <c r="B42" s="303" t="s">
        <v>37</v>
      </c>
      <c r="C42" s="204"/>
      <c r="D42" s="63"/>
      <c r="E42" s="270"/>
      <c r="F42" s="241"/>
      <c r="G42" s="269" t="e">
        <f t="shared" ref="G42:G43" si="2">(F42-E42)/E42</f>
        <v>#DIV/0!</v>
      </c>
      <c r="H42" s="44"/>
      <c r="I42" s="372"/>
      <c r="J42" s="359">
        <f>-SUM(F42-I42)</f>
        <v>0</v>
      </c>
      <c r="K42" s="387" t="str">
        <f>IFERROR(((I42-F42)/F42), "")</f>
        <v/>
      </c>
      <c r="L42" s="406"/>
    </row>
    <row r="43" spans="1:12" s="5" customFormat="1" ht="18.75" customHeight="1">
      <c r="A43" s="60">
        <v>112</v>
      </c>
      <c r="B43" s="304" t="s">
        <v>38</v>
      </c>
      <c r="C43" s="62"/>
      <c r="D43" s="63"/>
      <c r="E43" s="270"/>
      <c r="F43" s="241"/>
      <c r="G43" s="269" t="e">
        <f t="shared" si="2"/>
        <v>#DIV/0!</v>
      </c>
      <c r="H43" s="44"/>
      <c r="I43" s="372"/>
      <c r="J43" s="359">
        <f t="shared" ref="J43" si="3">-SUM(F43-I43)</f>
        <v>0</v>
      </c>
      <c r="K43" s="387" t="str">
        <f>IFERROR(((I43-F43)/F43), "")</f>
        <v/>
      </c>
      <c r="L43" s="406"/>
    </row>
    <row r="44" spans="1:12" s="5" customFormat="1" ht="18.75" customHeight="1">
      <c r="A44" s="60">
        <v>113</v>
      </c>
      <c r="B44" s="304" t="s">
        <v>39</v>
      </c>
      <c r="C44" s="62"/>
      <c r="D44" s="63"/>
      <c r="E44" s="270"/>
      <c r="F44" s="241"/>
      <c r="G44" s="266"/>
      <c r="H44" s="44"/>
      <c r="I44" s="372"/>
      <c r="J44" s="359">
        <f>-SUM(F44-I44)</f>
        <v>0</v>
      </c>
      <c r="K44" s="387" t="str">
        <f>IFERROR(((I44-F44)/F44), "")</f>
        <v/>
      </c>
      <c r="L44" s="406"/>
    </row>
    <row r="45" spans="1:12" s="5" customFormat="1" ht="18.75" customHeight="1">
      <c r="A45" s="60">
        <v>114</v>
      </c>
      <c r="B45" s="412" t="s">
        <v>40</v>
      </c>
      <c r="C45" s="62"/>
      <c r="D45" s="63"/>
      <c r="E45" s="270"/>
      <c r="F45" s="241"/>
      <c r="G45" s="266"/>
      <c r="H45" s="44"/>
      <c r="I45" s="372"/>
      <c r="J45" s="359">
        <f>-SUM(F45-I45)</f>
        <v>0</v>
      </c>
      <c r="K45" s="387" t="str">
        <f>IFERROR(((I45-F45)/F45), "")</f>
        <v/>
      </c>
      <c r="L45" s="406"/>
    </row>
    <row r="46" spans="1:12" s="5" customFormat="1" ht="18.75" customHeight="1">
      <c r="A46" s="281"/>
      <c r="B46" s="282"/>
      <c r="C46" s="283"/>
      <c r="D46" s="284"/>
      <c r="E46" s="288"/>
      <c r="F46" s="198"/>
      <c r="G46" s="289"/>
      <c r="H46" s="44"/>
      <c r="I46" s="373"/>
      <c r="J46" s="359"/>
      <c r="K46" s="390"/>
      <c r="L46" s="406"/>
    </row>
    <row r="47" spans="1:12" s="5" customFormat="1" ht="18.75" customHeight="1">
      <c r="A47" s="53">
        <v>120</v>
      </c>
      <c r="B47" s="307" t="s">
        <v>41</v>
      </c>
      <c r="C47" s="231"/>
      <c r="D47" s="233"/>
      <c r="E47" s="234"/>
      <c r="F47" s="235"/>
      <c r="G47" s="268"/>
      <c r="H47" s="44"/>
      <c r="I47" s="374"/>
      <c r="J47" s="360"/>
      <c r="K47" s="389"/>
      <c r="L47" s="406"/>
    </row>
    <row r="48" spans="1:12" s="5" customFormat="1" ht="32.25" customHeight="1">
      <c r="A48" s="60">
        <v>121</v>
      </c>
      <c r="B48" s="303" t="s">
        <v>42</v>
      </c>
      <c r="C48" s="62"/>
      <c r="D48" s="230"/>
      <c r="E48" s="270"/>
      <c r="F48" s="241"/>
      <c r="G48" s="269" t="e">
        <f>(F48-E48)/E48</f>
        <v>#DIV/0!</v>
      </c>
      <c r="H48" s="44"/>
      <c r="I48" s="372"/>
      <c r="J48" s="359">
        <f>-SUM(F48-I48)</f>
        <v>0</v>
      </c>
      <c r="K48" s="387" t="str">
        <f>IFERROR(((I48-F48)/F48), "")</f>
        <v/>
      </c>
      <c r="L48" s="406"/>
    </row>
    <row r="49" spans="1:12" s="5" customFormat="1" ht="32.25" customHeight="1">
      <c r="A49" s="60">
        <v>122</v>
      </c>
      <c r="B49" s="303" t="s">
        <v>43</v>
      </c>
      <c r="C49" s="62"/>
      <c r="D49" s="63"/>
      <c r="E49" s="270"/>
      <c r="F49" s="241"/>
      <c r="G49" s="269" t="e">
        <f t="shared" ref="G49:G50" si="4">(F49-E49)/E49</f>
        <v>#DIV/0!</v>
      </c>
      <c r="H49" s="44"/>
      <c r="I49" s="372"/>
      <c r="J49" s="359">
        <f t="shared" ref="J49" si="5">-SUM(F49-I49)</f>
        <v>0</v>
      </c>
      <c r="K49" s="387" t="str">
        <f>IFERROR(((I49-F49)/F49), "")</f>
        <v/>
      </c>
      <c r="L49" s="406"/>
    </row>
    <row r="50" spans="1:12" s="5" customFormat="1" ht="35.25" customHeight="1">
      <c r="A50" s="60">
        <v>123</v>
      </c>
      <c r="B50" s="308" t="s">
        <v>44</v>
      </c>
      <c r="C50" s="62"/>
      <c r="D50" s="63"/>
      <c r="E50" s="270"/>
      <c r="F50" s="241"/>
      <c r="G50" s="269" t="e">
        <f t="shared" si="4"/>
        <v>#DIV/0!</v>
      </c>
      <c r="H50" s="44"/>
      <c r="I50" s="372"/>
      <c r="J50" s="359">
        <f>-SUM(F50-I50)</f>
        <v>0</v>
      </c>
      <c r="K50" s="387" t="str">
        <f>IFERROR(((I50-F50)/F50), "")</f>
        <v/>
      </c>
      <c r="L50" s="406"/>
    </row>
    <row r="51" spans="1:12" s="5" customFormat="1" ht="33" customHeight="1">
      <c r="A51" s="60">
        <v>124</v>
      </c>
      <c r="B51" s="308" t="s">
        <v>45</v>
      </c>
      <c r="C51" s="158"/>
      <c r="D51" s="63"/>
      <c r="E51" s="189"/>
      <c r="F51" s="241"/>
      <c r="G51" s="239" t="e">
        <f>(F51-E51)/E51</f>
        <v>#DIV/0!</v>
      </c>
      <c r="H51" s="44"/>
      <c r="I51" s="372"/>
      <c r="J51" s="359">
        <f>-SUM(F51-I51)</f>
        <v>0</v>
      </c>
      <c r="K51" s="387" t="str">
        <f>IFERROR(((I51-F51)/F51), "")</f>
        <v/>
      </c>
      <c r="L51" s="406"/>
    </row>
    <row r="52" spans="1:12" s="5" customFormat="1" ht="33" customHeight="1">
      <c r="A52" s="60">
        <v>125</v>
      </c>
      <c r="B52" s="412" t="s">
        <v>46</v>
      </c>
      <c r="C52" s="411"/>
      <c r="D52" s="63"/>
      <c r="E52" s="189"/>
      <c r="F52" s="409"/>
      <c r="G52" s="135"/>
      <c r="H52" s="44"/>
      <c r="I52" s="372"/>
      <c r="J52" s="359">
        <f>-SUM(F52-I52)</f>
        <v>0</v>
      </c>
      <c r="K52" s="387" t="str">
        <f>IFERROR(((I52-F52)/F52), "")</f>
        <v/>
      </c>
      <c r="L52" s="406"/>
    </row>
    <row r="53" spans="1:12" s="5" customFormat="1" ht="18.75" customHeight="1">
      <c r="A53" s="60"/>
      <c r="B53" s="61"/>
      <c r="C53" s="62"/>
      <c r="D53" s="63"/>
      <c r="E53" s="185"/>
      <c r="F53" s="413"/>
      <c r="G53" s="139"/>
      <c r="H53" s="44"/>
      <c r="I53" s="373"/>
      <c r="J53" s="359"/>
      <c r="K53" s="392"/>
      <c r="L53" s="406"/>
    </row>
    <row r="54" spans="1:12" s="11" customFormat="1" ht="18.75" customHeight="1">
      <c r="A54" s="116" t="s">
        <v>47</v>
      </c>
      <c r="B54" s="117"/>
      <c r="C54" s="133"/>
      <c r="D54" s="134"/>
      <c r="E54" s="186"/>
      <c r="F54" s="187"/>
      <c r="G54" s="140"/>
      <c r="H54" s="48"/>
      <c r="I54" s="369"/>
      <c r="J54" s="393"/>
      <c r="K54" s="393"/>
      <c r="L54" s="407"/>
    </row>
    <row r="55" spans="1:12" s="5" customFormat="1" ht="18.75" customHeight="1">
      <c r="A55" s="49"/>
      <c r="B55" s="323"/>
      <c r="C55" s="114"/>
      <c r="D55" s="115"/>
      <c r="E55" s="188"/>
      <c r="F55" s="414"/>
      <c r="G55" s="141"/>
      <c r="H55" s="44"/>
      <c r="I55" s="375"/>
      <c r="J55" s="362"/>
      <c r="K55" s="394"/>
      <c r="L55" s="406"/>
    </row>
    <row r="56" spans="1:12" s="5" customFormat="1" ht="18.75" customHeight="1">
      <c r="A56" s="53">
        <v>200</v>
      </c>
      <c r="B56" s="324" t="s">
        <v>48</v>
      </c>
      <c r="C56" s="158"/>
      <c r="D56" s="68"/>
      <c r="E56" s="178"/>
      <c r="F56" s="179"/>
      <c r="G56" s="136"/>
      <c r="H56" s="44"/>
      <c r="I56" s="376"/>
      <c r="J56" s="359"/>
      <c r="K56" s="395"/>
      <c r="L56" s="406"/>
    </row>
    <row r="57" spans="1:12" s="5" customFormat="1" ht="18.75" customHeight="1">
      <c r="A57" s="60">
        <v>201</v>
      </c>
      <c r="B57" s="305" t="s">
        <v>49</v>
      </c>
      <c r="C57" s="158"/>
      <c r="D57" s="158"/>
      <c r="E57" s="189"/>
      <c r="F57" s="241"/>
      <c r="G57" s="236" t="e">
        <f>(F57-E57)/E57</f>
        <v>#DIV/0!</v>
      </c>
      <c r="H57" s="44"/>
      <c r="I57" s="372"/>
      <c r="J57" s="359">
        <f>-SUM(F57-I57)</f>
        <v>0</v>
      </c>
      <c r="K57" s="387" t="str">
        <f>IFERROR(((I57-F57)/F57), "")</f>
        <v/>
      </c>
      <c r="L57" s="406"/>
    </row>
    <row r="58" spans="1:12" s="5" customFormat="1" ht="18.75" customHeight="1">
      <c r="A58" s="60">
        <v>202</v>
      </c>
      <c r="B58" s="305" t="s">
        <v>50</v>
      </c>
      <c r="C58" s="158"/>
      <c r="D58" s="158"/>
      <c r="E58" s="189"/>
      <c r="F58" s="241"/>
      <c r="G58" s="237" t="e">
        <f>(F58-E58)/E58</f>
        <v>#DIV/0!</v>
      </c>
      <c r="H58" s="44"/>
      <c r="I58" s="372"/>
      <c r="J58" s="359">
        <f t="shared" ref="J58" si="6">-SUM(F58-I58)</f>
        <v>0</v>
      </c>
      <c r="K58" s="387" t="str">
        <f>IFERROR(((I58-F58)/F58), "")</f>
        <v/>
      </c>
      <c r="L58" s="406"/>
    </row>
    <row r="59" spans="1:12" s="5" customFormat="1" ht="18.75" customHeight="1">
      <c r="A59" s="60">
        <v>203</v>
      </c>
      <c r="B59" s="305" t="s">
        <v>51</v>
      </c>
      <c r="C59" s="158"/>
      <c r="D59" s="158"/>
      <c r="E59" s="189"/>
      <c r="F59" s="241"/>
      <c r="G59" s="237" t="e">
        <f>(F59-E59)/E59</f>
        <v>#DIV/0!</v>
      </c>
      <c r="H59" s="44"/>
      <c r="I59" s="372"/>
      <c r="J59" s="359">
        <f>-SUM(F59-I59)</f>
        <v>0</v>
      </c>
      <c r="K59" s="387" t="str">
        <f>IFERROR(((I59-F59)/F59), "")</f>
        <v/>
      </c>
      <c r="L59" s="406"/>
    </row>
    <row r="60" spans="1:12" s="5" customFormat="1" ht="18.75" customHeight="1">
      <c r="A60" s="60">
        <v>204</v>
      </c>
      <c r="B60" s="305" t="s">
        <v>52</v>
      </c>
      <c r="C60" s="158"/>
      <c r="D60" s="158"/>
      <c r="E60" s="189"/>
      <c r="F60" s="241"/>
      <c r="G60" s="237" t="e">
        <f>(F60-E60)/E60</f>
        <v>#DIV/0!</v>
      </c>
      <c r="H60" s="44"/>
      <c r="I60" s="372"/>
      <c r="J60" s="359">
        <f>-SUM(F60-I60)</f>
        <v>0</v>
      </c>
      <c r="K60" s="387" t="str">
        <f>IFERROR(((I60-F60)/F60), "")</f>
        <v/>
      </c>
      <c r="L60" s="406"/>
    </row>
    <row r="61" spans="1:12" s="5" customFormat="1" ht="18.75" customHeight="1">
      <c r="A61" s="60">
        <v>205</v>
      </c>
      <c r="B61" s="305" t="s">
        <v>53</v>
      </c>
      <c r="C61" s="158"/>
      <c r="D61" s="158"/>
      <c r="E61" s="189"/>
      <c r="F61" s="241"/>
      <c r="G61" s="236" t="e">
        <f t="shared" ref="G61" si="7">(F61-E61)/E61</f>
        <v>#DIV/0!</v>
      </c>
      <c r="H61" s="44"/>
      <c r="I61" s="372"/>
      <c r="J61" s="359">
        <f>-SUM(F61-I61)</f>
        <v>0</v>
      </c>
      <c r="K61" s="387" t="str">
        <f>IFERROR(((I61-F61)/F61), "")</f>
        <v/>
      </c>
      <c r="L61" s="406"/>
    </row>
    <row r="62" spans="1:12" s="5" customFormat="1" ht="18.75" customHeight="1">
      <c r="A62" s="49"/>
      <c r="B62" s="50"/>
      <c r="C62" s="62"/>
      <c r="D62" s="63"/>
      <c r="E62" s="200"/>
      <c r="F62" s="242"/>
      <c r="G62" s="240"/>
      <c r="H62" s="44"/>
      <c r="I62" s="373"/>
      <c r="J62" s="359"/>
      <c r="K62" s="396"/>
      <c r="L62" s="406"/>
    </row>
    <row r="63" spans="1:12" s="11" customFormat="1" ht="18.75" customHeight="1">
      <c r="A63" s="46" t="s">
        <v>54</v>
      </c>
      <c r="B63" s="334"/>
      <c r="C63" s="47"/>
      <c r="D63" s="116"/>
      <c r="E63" s="193"/>
      <c r="F63" s="194"/>
      <c r="G63" s="140"/>
      <c r="H63" s="121"/>
      <c r="I63" s="369"/>
      <c r="J63" s="363"/>
      <c r="K63" s="397"/>
      <c r="L63" s="407"/>
    </row>
    <row r="64" spans="1:12" s="5" customFormat="1" ht="18.75" customHeight="1">
      <c r="A64" s="113"/>
      <c r="B64" s="119"/>
      <c r="C64" s="114"/>
      <c r="D64" s="67"/>
      <c r="E64" s="188"/>
      <c r="F64" s="414"/>
      <c r="G64" s="143"/>
      <c r="H64" s="44"/>
      <c r="I64" s="415"/>
      <c r="J64" s="367"/>
      <c r="K64" s="402"/>
      <c r="L64" s="406"/>
    </row>
    <row r="65" spans="1:12" s="5" customFormat="1" ht="18.75" customHeight="1">
      <c r="A65" s="53">
        <v>500</v>
      </c>
      <c r="B65" s="54" t="s">
        <v>55</v>
      </c>
      <c r="C65" s="55"/>
      <c r="D65" s="68"/>
      <c r="E65" s="178"/>
      <c r="F65" s="179"/>
      <c r="G65" s="246"/>
      <c r="H65" s="44"/>
      <c r="I65" s="376"/>
      <c r="J65" s="359"/>
      <c r="K65" s="399"/>
      <c r="L65" s="406"/>
    </row>
    <row r="66" spans="1:12" s="5" customFormat="1" ht="18.75" customHeight="1">
      <c r="A66" s="60">
        <v>501</v>
      </c>
      <c r="B66" s="306" t="s">
        <v>56</v>
      </c>
      <c r="C66" s="204"/>
      <c r="D66" s="230"/>
      <c r="E66" s="173"/>
      <c r="F66" s="174"/>
      <c r="G66" s="135" t="e">
        <f>(F66-E66)/E66</f>
        <v>#DIV/0!</v>
      </c>
      <c r="H66" s="44"/>
      <c r="I66" s="372"/>
      <c r="J66" s="359">
        <f>-SUM(F66-I66)</f>
        <v>0</v>
      </c>
      <c r="K66" s="387" t="str">
        <f>IFERROR(((I66-F66)/F66), "")</f>
        <v/>
      </c>
      <c r="L66" s="406"/>
    </row>
    <row r="67" spans="1:12" s="5" customFormat="1" ht="18.75" customHeight="1">
      <c r="A67" s="60">
        <v>502</v>
      </c>
      <c r="B67" s="306" t="s">
        <v>57</v>
      </c>
      <c r="C67" s="62"/>
      <c r="D67" s="63"/>
      <c r="E67" s="173"/>
      <c r="F67" s="174"/>
      <c r="G67" s="135"/>
      <c r="H67" s="44"/>
      <c r="I67" s="372"/>
      <c r="J67" s="359"/>
      <c r="K67" s="387"/>
      <c r="L67" s="406"/>
    </row>
    <row r="68" spans="1:12" s="5" customFormat="1" ht="18.75" customHeight="1">
      <c r="A68" s="60">
        <v>503</v>
      </c>
      <c r="B68" s="306" t="s">
        <v>58</v>
      </c>
      <c r="C68" s="62"/>
      <c r="D68" s="63"/>
      <c r="E68" s="173"/>
      <c r="F68" s="174"/>
      <c r="G68" s="237" t="e">
        <f t="shared" ref="G68" si="8">(F68-E68)/E68</f>
        <v>#DIV/0!</v>
      </c>
      <c r="H68" s="44"/>
      <c r="I68" s="372"/>
      <c r="J68" s="359">
        <f>-SUM(F68-I68)</f>
        <v>0</v>
      </c>
      <c r="K68" s="387" t="str">
        <f>IFERROR(((I68-F68)/F68), "")</f>
        <v/>
      </c>
      <c r="L68" s="406"/>
    </row>
    <row r="69" spans="1:12" s="5" customFormat="1" ht="18.75" customHeight="1">
      <c r="A69" s="60">
        <v>504</v>
      </c>
      <c r="B69" s="306" t="s">
        <v>59</v>
      </c>
      <c r="C69" s="62"/>
      <c r="D69" s="63"/>
      <c r="E69" s="173"/>
      <c r="F69" s="174"/>
      <c r="G69" s="135"/>
      <c r="H69" s="44"/>
      <c r="I69" s="372"/>
      <c r="J69" s="359"/>
      <c r="K69" s="387"/>
      <c r="L69" s="406"/>
    </row>
    <row r="70" spans="1:12" s="5" customFormat="1" ht="18.75" customHeight="1">
      <c r="A70" s="60">
        <v>505</v>
      </c>
      <c r="B70" s="305" t="s">
        <v>60</v>
      </c>
      <c r="C70" s="51"/>
      <c r="D70" s="63"/>
      <c r="E70" s="195"/>
      <c r="F70" s="177"/>
      <c r="G70" s="152"/>
      <c r="H70" s="44"/>
      <c r="I70" s="373"/>
      <c r="J70" s="359"/>
      <c r="K70" s="403"/>
      <c r="L70" s="406"/>
    </row>
    <row r="71" spans="1:12" s="5" customFormat="1" ht="18.75" customHeight="1">
      <c r="A71" s="128"/>
      <c r="B71" s="209"/>
      <c r="C71" s="74"/>
      <c r="D71" s="211"/>
      <c r="E71" s="196"/>
      <c r="F71" s="197"/>
      <c r="G71" s="148"/>
      <c r="H71" s="145"/>
      <c r="I71" s="382"/>
      <c r="J71" s="368"/>
      <c r="K71" s="404"/>
      <c r="L71" s="406"/>
    </row>
    <row r="72" spans="1:12" s="11" customFormat="1" ht="18.75" customHeight="1">
      <c r="A72" s="116" t="s">
        <v>61</v>
      </c>
      <c r="B72" s="122"/>
      <c r="C72" s="123"/>
      <c r="D72" s="116"/>
      <c r="E72" s="193"/>
      <c r="F72" s="194"/>
      <c r="G72" s="120"/>
      <c r="H72" s="48"/>
      <c r="I72" s="369"/>
      <c r="J72" s="363"/>
      <c r="K72" s="397"/>
      <c r="L72" s="407"/>
    </row>
    <row r="73" spans="1:12" s="11" customFormat="1" ht="18.75" customHeight="1">
      <c r="A73" s="337"/>
      <c r="B73" s="338"/>
      <c r="C73" s="330"/>
      <c r="D73" s="339"/>
      <c r="E73" s="340"/>
      <c r="F73" s="341"/>
      <c r="G73" s="342"/>
      <c r="H73" s="48"/>
      <c r="I73" s="377"/>
      <c r="J73" s="361"/>
      <c r="K73" s="398"/>
      <c r="L73" s="407"/>
    </row>
    <row r="74" spans="1:12" s="5" customFormat="1" ht="18.75" customHeight="1">
      <c r="A74" s="53">
        <v>300</v>
      </c>
      <c r="B74" s="309" t="s">
        <v>62</v>
      </c>
      <c r="C74" s="75"/>
      <c r="D74" s="68"/>
      <c r="E74" s="178"/>
      <c r="F74" s="376"/>
      <c r="G74" s="243"/>
      <c r="H74" s="44"/>
      <c r="I74" s="376"/>
      <c r="J74" s="359"/>
      <c r="K74" s="399"/>
      <c r="L74" s="406"/>
    </row>
    <row r="75" spans="1:12" s="5" customFormat="1" ht="21" customHeight="1">
      <c r="A75" s="60">
        <v>301</v>
      </c>
      <c r="B75" s="308" t="s">
        <v>63</v>
      </c>
      <c r="C75" s="305"/>
      <c r="D75" s="63"/>
      <c r="E75" s="173"/>
      <c r="F75" s="241"/>
      <c r="G75" s="239" t="e">
        <f>(F75-E75)/E75</f>
        <v>#DIV/0!</v>
      </c>
      <c r="H75" s="44"/>
      <c r="I75" s="372"/>
      <c r="J75" s="359">
        <f t="shared" ref="J75:J79" si="9">-SUM(F75-I75)</f>
        <v>0</v>
      </c>
      <c r="K75" s="387" t="str">
        <f>IFERROR(((I75-F75)/F75), "")</f>
        <v/>
      </c>
      <c r="L75" s="406"/>
    </row>
    <row r="76" spans="1:12" s="5" customFormat="1" ht="30" customHeight="1">
      <c r="A76" s="60">
        <v>302</v>
      </c>
      <c r="B76" s="308" t="s">
        <v>64</v>
      </c>
      <c r="C76" s="305"/>
      <c r="D76" s="63"/>
      <c r="E76" s="173"/>
      <c r="F76" s="241"/>
      <c r="G76" s="135" t="e">
        <f t="shared" ref="G76:G78" si="10">(F76-E76)/E76</f>
        <v>#DIV/0!</v>
      </c>
      <c r="H76" s="44"/>
      <c r="I76" s="372"/>
      <c r="J76" s="359">
        <f t="shared" si="9"/>
        <v>0</v>
      </c>
      <c r="K76" s="387" t="str">
        <f>IFERROR(((I76-F76)/F76), "")</f>
        <v/>
      </c>
      <c r="L76" s="406"/>
    </row>
    <row r="77" spans="1:12" s="5" customFormat="1" ht="18.75" customHeight="1">
      <c r="A77" s="60">
        <v>303</v>
      </c>
      <c r="B77" s="308" t="s">
        <v>65</v>
      </c>
      <c r="C77" s="305"/>
      <c r="D77" s="63"/>
      <c r="E77" s="173"/>
      <c r="F77" s="241"/>
      <c r="G77" s="237" t="e">
        <f t="shared" si="10"/>
        <v>#DIV/0!</v>
      </c>
      <c r="H77" s="44"/>
      <c r="I77" s="372"/>
      <c r="J77" s="359">
        <f t="shared" si="9"/>
        <v>0</v>
      </c>
      <c r="K77" s="387" t="str">
        <f>IFERROR(((I77-F77)/F77), "")</f>
        <v/>
      </c>
      <c r="L77" s="406"/>
    </row>
    <row r="78" spans="1:12" s="5" customFormat="1" ht="18.75" customHeight="1">
      <c r="A78" s="60">
        <v>304</v>
      </c>
      <c r="B78" s="308" t="s">
        <v>66</v>
      </c>
      <c r="C78" s="305"/>
      <c r="D78" s="63"/>
      <c r="E78" s="173"/>
      <c r="F78" s="241"/>
      <c r="G78" s="237" t="e">
        <f t="shared" si="10"/>
        <v>#DIV/0!</v>
      </c>
      <c r="H78" s="44"/>
      <c r="I78" s="372"/>
      <c r="J78" s="359">
        <f t="shared" si="9"/>
        <v>0</v>
      </c>
      <c r="K78" s="387" t="str">
        <f>IFERROR(((I78-F78)/F78), "")</f>
        <v/>
      </c>
      <c r="L78" s="406"/>
    </row>
    <row r="79" spans="1:12" s="5" customFormat="1" ht="18.75" customHeight="1">
      <c r="A79" s="60">
        <v>305</v>
      </c>
      <c r="B79" s="308" t="s">
        <v>67</v>
      </c>
      <c r="C79" s="305"/>
      <c r="D79" s="63"/>
      <c r="E79" s="176"/>
      <c r="F79" s="241"/>
      <c r="G79" s="155"/>
      <c r="H79" s="44"/>
      <c r="I79" s="372"/>
      <c r="J79" s="359">
        <f t="shared" si="9"/>
        <v>0</v>
      </c>
      <c r="K79" s="387" t="str">
        <f>IFERROR(((I79-F79)/F79), "")</f>
        <v/>
      </c>
      <c r="L79" s="406"/>
    </row>
    <row r="80" spans="1:12" s="5" customFormat="1" ht="18.75" customHeight="1">
      <c r="A80" s="60"/>
      <c r="B80" s="326" t="s">
        <v>68</v>
      </c>
      <c r="C80" s="62"/>
      <c r="D80" s="63"/>
      <c r="E80" s="176"/>
      <c r="F80" s="177"/>
      <c r="G80" s="155"/>
      <c r="H80" s="44"/>
      <c r="I80" s="373"/>
      <c r="J80" s="359"/>
      <c r="K80" s="388"/>
      <c r="L80" s="406"/>
    </row>
    <row r="81" spans="1:56" s="5" customFormat="1" ht="18.75" customHeight="1">
      <c r="A81" s="60"/>
      <c r="B81" s="304" t="s">
        <v>69</v>
      </c>
      <c r="C81" s="65"/>
      <c r="D81" s="63"/>
      <c r="E81" s="176"/>
      <c r="F81" s="177"/>
      <c r="G81" s="155"/>
      <c r="H81" s="44"/>
      <c r="I81" s="373"/>
      <c r="J81" s="359"/>
      <c r="K81" s="388"/>
      <c r="L81" s="406"/>
    </row>
    <row r="82" spans="1:56" s="5" customFormat="1" ht="18.75" customHeight="1">
      <c r="A82" s="201"/>
      <c r="B82" s="302"/>
      <c r="C82" s="65"/>
      <c r="D82" s="63"/>
      <c r="E82" s="176"/>
      <c r="F82" s="325"/>
      <c r="G82" s="155"/>
      <c r="H82" s="44"/>
      <c r="I82" s="373"/>
      <c r="J82" s="359"/>
      <c r="K82" s="388"/>
      <c r="L82" s="406"/>
    </row>
    <row r="83" spans="1:56" s="11" customFormat="1" ht="18.75" customHeight="1">
      <c r="A83" s="116" t="s">
        <v>70</v>
      </c>
      <c r="B83" s="122"/>
      <c r="C83" s="123"/>
      <c r="D83" s="116"/>
      <c r="E83" s="193"/>
      <c r="F83" s="194"/>
      <c r="G83" s="120"/>
      <c r="H83" s="48"/>
      <c r="I83" s="369"/>
      <c r="J83" s="363"/>
      <c r="K83" s="397"/>
      <c r="L83" s="407"/>
    </row>
    <row r="84" spans="1:56" s="5" customFormat="1" ht="18.75" customHeight="1">
      <c r="A84" s="49"/>
      <c r="B84" s="61"/>
      <c r="C84" s="51"/>
      <c r="D84" s="67"/>
      <c r="E84" s="188"/>
      <c r="F84" s="414"/>
      <c r="G84" s="52"/>
      <c r="H84" s="44"/>
      <c r="I84" s="383"/>
      <c r="J84" s="367"/>
      <c r="K84" s="394"/>
      <c r="L84" s="406"/>
    </row>
    <row r="85" spans="1:56" s="5" customFormat="1" ht="18.75" customHeight="1">
      <c r="A85" s="53">
        <v>600</v>
      </c>
      <c r="B85" s="309" t="s">
        <v>71</v>
      </c>
      <c r="C85" s="376"/>
      <c r="D85" s="68"/>
      <c r="E85" s="178"/>
      <c r="F85" s="376"/>
      <c r="G85" s="243"/>
      <c r="H85" s="44"/>
      <c r="I85" s="376"/>
      <c r="J85" s="359"/>
      <c r="K85" s="395"/>
      <c r="L85" s="406"/>
    </row>
    <row r="86" spans="1:56" s="5" customFormat="1" ht="18.75" customHeight="1">
      <c r="A86" s="60">
        <v>604</v>
      </c>
      <c r="B86" s="306" t="s">
        <v>72</v>
      </c>
      <c r="C86" s="63"/>
      <c r="D86" s="63"/>
      <c r="E86" s="173"/>
      <c r="F86" s="241"/>
      <c r="G86" s="135" t="e">
        <f>(F86-E86)/E86</f>
        <v>#DIV/0!</v>
      </c>
      <c r="H86" s="44"/>
      <c r="I86" s="372"/>
      <c r="J86" s="359">
        <f t="shared" ref="J86:J89" si="11">-SUM(F86-I86)</f>
        <v>0</v>
      </c>
      <c r="K86" s="387" t="str">
        <f>IFERROR(((I86-F86)/F86), "")</f>
        <v/>
      </c>
      <c r="L86" s="406"/>
    </row>
    <row r="87" spans="1:56" s="5" customFormat="1" ht="18.75" customHeight="1">
      <c r="A87" s="60">
        <v>602</v>
      </c>
      <c r="B87" s="306" t="s">
        <v>73</v>
      </c>
      <c r="C87" s="63"/>
      <c r="D87" s="63"/>
      <c r="E87" s="173"/>
      <c r="F87" s="241"/>
      <c r="G87" s="236" t="e">
        <f>(F87-E87)/E87</f>
        <v>#DIV/0!</v>
      </c>
      <c r="H87" s="44"/>
      <c r="I87" s="372"/>
      <c r="J87" s="359">
        <f t="shared" si="11"/>
        <v>0</v>
      </c>
      <c r="K87" s="387" t="str">
        <f>IFERROR(((I87-F87)/F87), "")</f>
        <v/>
      </c>
      <c r="L87" s="406"/>
    </row>
    <row r="88" spans="1:56" s="5" customFormat="1" ht="18.75" customHeight="1">
      <c r="A88" s="60">
        <v>603</v>
      </c>
      <c r="B88" s="306" t="s">
        <v>74</v>
      </c>
      <c r="C88" s="63"/>
      <c r="D88" s="63"/>
      <c r="E88" s="173"/>
      <c r="F88" s="241"/>
      <c r="G88" s="237" t="e">
        <f>(F88-E88)/E88</f>
        <v>#DIV/0!</v>
      </c>
      <c r="H88" s="44"/>
      <c r="I88" s="372"/>
      <c r="J88" s="359">
        <f t="shared" si="11"/>
        <v>0</v>
      </c>
      <c r="K88" s="387" t="str">
        <f>IFERROR(((I88-F88)/F88), "")</f>
        <v/>
      </c>
      <c r="L88" s="406"/>
    </row>
    <row r="89" spans="1:56" s="5" customFormat="1" ht="18.75" customHeight="1">
      <c r="A89" s="60">
        <v>604</v>
      </c>
      <c r="B89" s="306" t="s">
        <v>75</v>
      </c>
      <c r="C89" s="63"/>
      <c r="D89" s="158"/>
      <c r="E89" s="173"/>
      <c r="F89" s="241"/>
      <c r="G89" s="236" t="e">
        <f>(F89-E89)/E89</f>
        <v>#DIV/0!</v>
      </c>
      <c r="H89" s="44"/>
      <c r="I89" s="372"/>
      <c r="J89" s="359">
        <f t="shared" si="11"/>
        <v>0</v>
      </c>
      <c r="K89" s="387" t="str">
        <f>IFERROR(((I89-F89)/F89), "")</f>
        <v/>
      </c>
      <c r="L89" s="406"/>
    </row>
    <row r="90" spans="1:56" s="5" customFormat="1" ht="18.75" customHeight="1">
      <c r="A90" s="60"/>
      <c r="B90" s="61"/>
      <c r="C90" s="76"/>
      <c r="D90" s="63"/>
      <c r="E90" s="176"/>
      <c r="F90" s="177"/>
      <c r="G90" s="328"/>
      <c r="H90" s="44"/>
      <c r="I90" s="373"/>
      <c r="J90" s="359"/>
      <c r="K90" s="391"/>
      <c r="L90" s="406"/>
    </row>
    <row r="91" spans="1:56" s="5" customFormat="1" ht="18.75" customHeight="1">
      <c r="A91" s="116" t="s">
        <v>76</v>
      </c>
      <c r="B91" s="116"/>
      <c r="C91" s="129"/>
      <c r="D91" s="130"/>
      <c r="E91" s="280" t="e">
        <f>SUM(#REF!)</f>
        <v>#REF!</v>
      </c>
      <c r="F91" s="280"/>
      <c r="G91" s="142" t="e">
        <f>(F91-E91)/E91</f>
        <v>#REF!</v>
      </c>
      <c r="H91" s="132"/>
      <c r="I91" s="378"/>
      <c r="J91" s="364"/>
      <c r="K91" s="400"/>
      <c r="L91" s="406"/>
    </row>
    <row r="92" spans="1:56" s="5" customFormat="1" ht="18.75" customHeight="1">
      <c r="A92" s="337"/>
      <c r="B92" s="332"/>
      <c r="C92" s="343"/>
      <c r="D92" s="344"/>
      <c r="E92" s="345"/>
      <c r="F92" s="345"/>
      <c r="G92" s="147"/>
      <c r="H92" s="44"/>
      <c r="I92" s="379"/>
      <c r="J92" s="365"/>
      <c r="K92" s="388"/>
      <c r="L92" s="406"/>
    </row>
    <row r="93" spans="1:56" s="5" customFormat="1" ht="18.75" customHeight="1">
      <c r="A93" s="346">
        <v>400</v>
      </c>
      <c r="B93" s="68" t="s">
        <v>77</v>
      </c>
      <c r="C93" s="68"/>
      <c r="D93" s="68"/>
      <c r="E93" s="68"/>
      <c r="F93" s="68"/>
      <c r="G93" s="68"/>
      <c r="H93" s="68"/>
      <c r="I93" s="380"/>
      <c r="J93" s="384"/>
      <c r="K93" s="380"/>
      <c r="L93" s="408"/>
      <c r="M93" s="55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</row>
    <row r="94" spans="1:56" s="5" customFormat="1" ht="18.75" customHeight="1">
      <c r="A94" s="60">
        <v>401</v>
      </c>
      <c r="B94" s="306" t="s">
        <v>78</v>
      </c>
      <c r="C94" s="63"/>
      <c r="D94" s="158"/>
      <c r="E94" s="189"/>
      <c r="F94" s="190"/>
      <c r="G94" s="147" t="e">
        <f t="shared" ref="G94" si="12">(F94-E94)/E94</f>
        <v>#DIV/0!</v>
      </c>
      <c r="H94" s="44"/>
      <c r="I94" s="372"/>
      <c r="J94" s="359">
        <f t="shared" ref="J94:J95" si="13">-SUM(F94-I94)</f>
        <v>0</v>
      </c>
      <c r="K94" s="387" t="str">
        <f>IFERROR(((I94-F94)/F94), "")</f>
        <v/>
      </c>
      <c r="L94" s="406"/>
    </row>
    <row r="95" spans="1:56" s="5" customFormat="1" ht="18.75" customHeight="1">
      <c r="A95" s="416">
        <v>402</v>
      </c>
      <c r="B95" s="306" t="s">
        <v>79</v>
      </c>
      <c r="C95" s="63"/>
      <c r="D95" s="418"/>
      <c r="E95" s="279" t="e">
        <f>E94/E91</f>
        <v>#REF!</v>
      </c>
      <c r="F95" s="190"/>
      <c r="G95" s="147" t="e">
        <f t="shared" ref="G95" si="14">(F95-E95)/E95</f>
        <v>#REF!</v>
      </c>
      <c r="H95" s="44"/>
      <c r="I95" s="372"/>
      <c r="J95" s="359">
        <f t="shared" si="13"/>
        <v>0</v>
      </c>
      <c r="K95" s="387" t="str">
        <f>IFERROR(((I95-F95)/F95), "")</f>
        <v/>
      </c>
      <c r="L95" s="406"/>
    </row>
    <row r="96" spans="1:56" s="5" customFormat="1" ht="18.75" customHeight="1">
      <c r="A96" s="60"/>
      <c r="B96" s="61"/>
      <c r="C96" s="63"/>
      <c r="D96" s="69"/>
      <c r="E96" s="191"/>
      <c r="F96" s="192"/>
      <c r="G96" s="150"/>
      <c r="H96" s="151"/>
      <c r="I96" s="381"/>
      <c r="J96" s="366"/>
      <c r="K96" s="401"/>
      <c r="L96" s="406"/>
    </row>
    <row r="97" spans="1:56" s="5" customFormat="1" ht="15.75" customHeight="1">
      <c r="A97" s="116" t="s">
        <v>80</v>
      </c>
      <c r="B97" s="116"/>
      <c r="C97" s="129"/>
      <c r="D97" s="130"/>
      <c r="E97" s="280" t="e">
        <f>SUM(#REF!)</f>
        <v>#REF!</v>
      </c>
      <c r="F97" s="280"/>
      <c r="G97" s="142" t="e">
        <f>(F97-E97)/E97</f>
        <v>#REF!</v>
      </c>
      <c r="H97" s="132"/>
      <c r="I97" s="378"/>
      <c r="J97" s="364"/>
      <c r="K97" s="400"/>
      <c r="L97" s="406"/>
    </row>
    <row r="98" spans="1:56" s="290" customFormat="1" ht="33.75" hidden="1" customHeight="1">
      <c r="A98" s="329" t="s">
        <v>81</v>
      </c>
      <c r="B98" s="311"/>
      <c r="C98" s="311"/>
      <c r="D98" s="311"/>
      <c r="E98" s="311"/>
      <c r="F98" s="311"/>
      <c r="G98" s="311"/>
      <c r="H98" s="311"/>
      <c r="I98" s="311"/>
      <c r="J98" s="311"/>
      <c r="K98" s="311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 s="11" customFormat="1" ht="18.75" hidden="1" customHeight="1">
      <c r="A99" s="321" t="s">
        <v>82</v>
      </c>
      <c r="B99" s="126"/>
      <c r="C99" s="124"/>
      <c r="D99" s="118"/>
      <c r="E99" s="272"/>
      <c r="F99" s="181"/>
      <c r="G99" s="137"/>
      <c r="H99" s="48"/>
      <c r="I99" s="164"/>
      <c r="J99" s="354"/>
      <c r="K99" s="165"/>
    </row>
    <row r="100" spans="1:56" s="5" customFormat="1" ht="18.75" hidden="1" customHeight="1">
      <c r="A100" s="70">
        <v>140</v>
      </c>
      <c r="B100" s="229" t="s">
        <v>83</v>
      </c>
      <c r="C100" s="227"/>
      <c r="D100" s="157"/>
      <c r="E100" s="271"/>
      <c r="F100" s="182"/>
      <c r="G100" s="64"/>
      <c r="H100" s="145"/>
      <c r="I100" s="159"/>
      <c r="J100" s="203"/>
      <c r="K100" s="166"/>
    </row>
    <row r="101" spans="1:56" s="5" customFormat="1" ht="18.75" hidden="1" customHeight="1">
      <c r="A101" s="70">
        <v>141</v>
      </c>
      <c r="B101" s="221" t="s">
        <v>84</v>
      </c>
      <c r="C101" s="228"/>
      <c r="D101" s="157"/>
      <c r="E101" s="183"/>
      <c r="F101" s="183"/>
      <c r="G101" s="64"/>
      <c r="H101" s="145"/>
      <c r="I101" s="160"/>
      <c r="J101" s="203"/>
      <c r="K101" s="166"/>
    </row>
    <row r="102" spans="1:56" s="5" customFormat="1" ht="18.75" hidden="1" customHeight="1">
      <c r="A102" s="70">
        <v>142</v>
      </c>
      <c r="B102" s="71" t="s">
        <v>85</v>
      </c>
      <c r="C102" s="206"/>
      <c r="D102" s="157"/>
      <c r="E102" s="183"/>
      <c r="F102" s="183"/>
      <c r="G102" s="64"/>
      <c r="H102" s="145"/>
      <c r="I102" s="160"/>
      <c r="J102" s="203"/>
      <c r="K102" s="166"/>
      <c r="L102" s="37"/>
    </row>
    <row r="103" spans="1:56" s="5" customFormat="1" ht="18.75" hidden="1" customHeight="1">
      <c r="A103" s="72"/>
      <c r="B103" s="71"/>
      <c r="C103" s="73"/>
      <c r="D103" s="157"/>
      <c r="E103" s="184"/>
      <c r="F103" s="184"/>
      <c r="G103" s="260"/>
      <c r="H103" s="145"/>
      <c r="I103" s="161"/>
      <c r="J103" s="203"/>
      <c r="K103" s="166"/>
    </row>
    <row r="104" spans="1:56" s="11" customFormat="1" ht="18.75" hidden="1" customHeight="1">
      <c r="A104" s="322" t="s">
        <v>86</v>
      </c>
      <c r="B104" s="112"/>
      <c r="C104" s="124"/>
      <c r="D104" s="125"/>
      <c r="E104" s="180"/>
      <c r="F104" s="181"/>
      <c r="G104" s="137"/>
      <c r="H104" s="77"/>
      <c r="I104" s="164"/>
      <c r="J104" s="354"/>
      <c r="K104" s="165"/>
    </row>
    <row r="105" spans="1:56" s="5" customFormat="1" ht="23.25" hidden="1" customHeight="1">
      <c r="A105" s="70">
        <v>225</v>
      </c>
      <c r="B105" s="71" t="s">
        <v>87</v>
      </c>
      <c r="C105" s="205"/>
      <c r="D105" s="210"/>
      <c r="E105" s="278"/>
      <c r="F105" s="278"/>
      <c r="G105" s="148"/>
      <c r="H105" s="149"/>
      <c r="I105" s="278"/>
      <c r="J105" s="355"/>
      <c r="K105" s="169"/>
    </row>
    <row r="106" spans="1:56" s="320" customFormat="1" ht="18.75" hidden="1" customHeight="1">
      <c r="A106" s="310" t="s">
        <v>88</v>
      </c>
      <c r="B106" s="311"/>
      <c r="C106" s="312"/>
      <c r="D106" s="313"/>
      <c r="E106" s="314"/>
      <c r="F106" s="315"/>
      <c r="G106" s="316"/>
      <c r="H106" s="317"/>
      <c r="I106" s="318"/>
      <c r="J106" s="356"/>
      <c r="K106" s="319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</row>
    <row r="107" spans="1:56" s="5" customFormat="1" ht="19.5" hidden="1" customHeight="1">
      <c r="A107" s="70">
        <v>440</v>
      </c>
      <c r="B107" s="261" t="s">
        <v>89</v>
      </c>
      <c r="C107" s="262"/>
      <c r="D107" s="212"/>
      <c r="E107" s="219"/>
      <c r="F107" s="219"/>
      <c r="G107" s="148"/>
      <c r="H107" s="149"/>
      <c r="I107" s="219"/>
      <c r="J107" s="202"/>
      <c r="K107" s="166"/>
    </row>
    <row r="108" spans="1:56" s="5" customFormat="1" ht="19.5" hidden="1" customHeight="1">
      <c r="A108" s="223">
        <v>441</v>
      </c>
      <c r="B108" s="218" t="s">
        <v>90</v>
      </c>
      <c r="C108" s="216"/>
      <c r="D108" s="220"/>
      <c r="E108" s="183"/>
      <c r="F108" s="183"/>
      <c r="G108" s="148"/>
      <c r="H108" s="149"/>
      <c r="I108" s="183"/>
      <c r="J108" s="202"/>
      <c r="K108" s="166"/>
    </row>
    <row r="109" spans="1:56" s="5" customFormat="1" ht="19.5" hidden="1" customHeight="1">
      <c r="A109" s="223">
        <v>442</v>
      </c>
      <c r="B109" s="221" t="s">
        <v>91</v>
      </c>
      <c r="C109" s="207"/>
      <c r="D109" s="212"/>
      <c r="E109" s="183"/>
      <c r="F109" s="183"/>
      <c r="G109" s="148"/>
      <c r="H109" s="149"/>
      <c r="I109" s="183"/>
      <c r="J109" s="202"/>
      <c r="K109" s="166"/>
    </row>
    <row r="110" spans="1:56" s="5" customFormat="1" ht="18.75" hidden="1" customHeight="1">
      <c r="A110" s="225">
        <v>443</v>
      </c>
      <c r="B110" s="224" t="s">
        <v>92</v>
      </c>
      <c r="C110" s="215"/>
      <c r="D110" s="213"/>
      <c r="E110" s="183"/>
      <c r="F110" s="183"/>
      <c r="G110" s="148"/>
      <c r="H110" s="149"/>
      <c r="I110" s="183"/>
      <c r="J110" s="202"/>
      <c r="K110" s="166"/>
      <c r="L110" s="37"/>
    </row>
    <row r="111" spans="1:56" s="5" customFormat="1" ht="18.75" hidden="1" customHeight="1">
      <c r="A111" s="223">
        <v>444</v>
      </c>
      <c r="B111" s="222" t="s">
        <v>93</v>
      </c>
      <c r="C111" s="217"/>
      <c r="D111" s="213"/>
      <c r="E111" s="183"/>
      <c r="F111" s="183"/>
      <c r="G111" s="148"/>
      <c r="H111" s="149"/>
      <c r="I111" s="183"/>
      <c r="J111" s="202"/>
      <c r="K111" s="166"/>
    </row>
    <row r="112" spans="1:56" s="5" customFormat="1" ht="18.75" hidden="1" customHeight="1">
      <c r="A112" s="223"/>
      <c r="B112" s="214"/>
      <c r="C112" s="208"/>
      <c r="D112" s="220"/>
      <c r="E112" s="184"/>
      <c r="F112" s="202"/>
      <c r="G112" s="154"/>
      <c r="H112" s="149"/>
      <c r="I112" s="203"/>
      <c r="J112" s="203"/>
      <c r="K112" s="166"/>
    </row>
    <row r="113" spans="1:12" s="5" customFormat="1" ht="18.75" hidden="1" customHeight="1">
      <c r="A113" s="131">
        <v>450</v>
      </c>
      <c r="B113" s="127" t="s">
        <v>94</v>
      </c>
      <c r="C113" s="158"/>
      <c r="D113" s="226"/>
      <c r="E113" s="199">
        <f>SUM(E107:E111)</f>
        <v>0</v>
      </c>
      <c r="F113" s="199">
        <f>SUM(F107:F111)</f>
        <v>0</v>
      </c>
      <c r="G113" s="138" t="e">
        <f t="shared" ref="G113:G118" si="15">(F113-E113)/E113</f>
        <v>#DIV/0!</v>
      </c>
      <c r="H113" s="45"/>
      <c r="I113" s="170">
        <f>SUM(I107:I111)</f>
        <v>0</v>
      </c>
      <c r="J113" s="357"/>
      <c r="K113" s="167"/>
    </row>
    <row r="114" spans="1:12" s="5" customFormat="1" ht="18.75" hidden="1" customHeight="1">
      <c r="A114" s="207">
        <v>451</v>
      </c>
      <c r="B114" s="207" t="s">
        <v>95</v>
      </c>
      <c r="C114" s="207"/>
      <c r="D114" s="207"/>
      <c r="E114" s="189"/>
      <c r="F114" s="174"/>
      <c r="G114" s="135" t="e">
        <f t="shared" si="15"/>
        <v>#DIV/0!</v>
      </c>
      <c r="H114" s="45"/>
      <c r="I114" s="171"/>
      <c r="J114" s="353"/>
      <c r="K114" s="162"/>
    </row>
    <row r="115" spans="1:12" s="5" customFormat="1" ht="18.75" hidden="1" customHeight="1">
      <c r="A115" s="207">
        <v>452</v>
      </c>
      <c r="B115" s="207" t="s">
        <v>96</v>
      </c>
      <c r="C115" s="207"/>
      <c r="D115" s="207"/>
      <c r="E115" s="189"/>
      <c r="F115" s="174"/>
      <c r="G115" s="236" t="e">
        <f t="shared" si="15"/>
        <v>#DIV/0!</v>
      </c>
      <c r="H115" s="45"/>
      <c r="I115" s="171"/>
      <c r="J115" s="353"/>
      <c r="K115" s="244"/>
      <c r="L115" s="37"/>
    </row>
    <row r="116" spans="1:12" s="5" customFormat="1" ht="18.75" hidden="1" customHeight="1">
      <c r="A116" s="207">
        <v>453</v>
      </c>
      <c r="B116" s="207" t="s">
        <v>97</v>
      </c>
      <c r="C116" s="207"/>
      <c r="D116" s="207"/>
      <c r="E116" s="189"/>
      <c r="F116" s="174"/>
      <c r="G116" s="236" t="e">
        <f t="shared" si="15"/>
        <v>#DIV/0!</v>
      </c>
      <c r="H116" s="44"/>
      <c r="I116" s="172"/>
      <c r="J116" s="353"/>
      <c r="K116" s="238"/>
    </row>
    <row r="117" spans="1:12" s="5" customFormat="1" ht="18.75" hidden="1" customHeight="1">
      <c r="A117" s="207">
        <v>454</v>
      </c>
      <c r="B117" s="207" t="s">
        <v>98</v>
      </c>
      <c r="C117" s="207"/>
      <c r="D117" s="207"/>
      <c r="E117" s="189"/>
      <c r="F117" s="174"/>
      <c r="G117" s="236" t="e">
        <f t="shared" si="15"/>
        <v>#DIV/0!</v>
      </c>
      <c r="H117" s="45"/>
      <c r="I117" s="171"/>
      <c r="J117" s="353"/>
      <c r="K117" s="238"/>
    </row>
    <row r="118" spans="1:12" s="5" customFormat="1" ht="18.75" hidden="1" customHeight="1">
      <c r="A118" s="207">
        <v>460</v>
      </c>
      <c r="B118" s="207" t="s">
        <v>99</v>
      </c>
      <c r="C118" s="207"/>
      <c r="D118" s="207"/>
      <c r="E118" s="189"/>
      <c r="F118" s="174"/>
      <c r="G118" s="239" t="e">
        <f t="shared" si="15"/>
        <v>#DIV/0!</v>
      </c>
      <c r="H118" s="44"/>
      <c r="I118" s="172"/>
      <c r="J118" s="353"/>
      <c r="K118" s="238"/>
      <c r="L118" s="37"/>
    </row>
    <row r="119" spans="1:12" s="5" customFormat="1" ht="18.75" hidden="1" customHeight="1">
      <c r="A119" s="60"/>
      <c r="B119" s="61"/>
      <c r="C119" s="51"/>
      <c r="D119" s="63"/>
      <c r="E119" s="146"/>
      <c r="F119" s="156"/>
      <c r="G119" s="153"/>
      <c r="H119" s="44"/>
      <c r="I119" s="163"/>
      <c r="J119" s="325"/>
      <c r="K119" s="245"/>
    </row>
    <row r="120" spans="1:12" s="5" customFormat="1" ht="18.75" hidden="1" customHeight="1">
      <c r="A120" s="264">
        <v>500</v>
      </c>
      <c r="B120" s="265" t="s">
        <v>22</v>
      </c>
      <c r="C120" s="256"/>
      <c r="D120" s="254"/>
      <c r="E120" s="253"/>
      <c r="F120" s="252"/>
      <c r="G120" s="251"/>
      <c r="H120" s="144"/>
      <c r="I120" s="250"/>
      <c r="J120" s="358"/>
      <c r="K120" s="249"/>
    </row>
    <row r="121" spans="1:12" s="5" customFormat="1" ht="18.75" hidden="1" customHeight="1">
      <c r="A121" s="201"/>
      <c r="B121" s="422"/>
      <c r="C121" s="422"/>
      <c r="D121" s="422"/>
      <c r="E121" s="422"/>
      <c r="F121" s="422"/>
      <c r="G121" s="78"/>
      <c r="H121" s="247"/>
      <c r="I121" s="248"/>
      <c r="J121" s="44"/>
      <c r="K121" s="79"/>
    </row>
    <row r="122" spans="1:12" s="5" customFormat="1" ht="18" hidden="1" customHeight="1">
      <c r="A122" s="201"/>
      <c r="B122" s="258"/>
      <c r="C122" s="255"/>
      <c r="D122" s="255"/>
      <c r="E122" s="255"/>
      <c r="F122" s="255"/>
      <c r="G122" s="78"/>
      <c r="H122" s="44"/>
      <c r="I122" s="44"/>
      <c r="J122" s="44"/>
      <c r="K122" s="79"/>
    </row>
    <row r="123" spans="1:12" s="5" customFormat="1" ht="18.75" hidden="1" customHeight="1">
      <c r="A123" s="201"/>
      <c r="B123" s="255"/>
      <c r="C123" s="255"/>
      <c r="D123" s="255"/>
      <c r="E123" s="255"/>
      <c r="F123" s="255"/>
      <c r="G123" s="78"/>
      <c r="H123" s="44"/>
      <c r="I123" s="44"/>
      <c r="J123" s="44"/>
      <c r="K123" s="79"/>
    </row>
    <row r="124" spans="1:12" s="5" customFormat="1" ht="18.75" customHeight="1">
      <c r="A124" s="257"/>
      <c r="B124" s="419"/>
      <c r="C124" s="419"/>
      <c r="D124" s="419"/>
      <c r="E124" s="419"/>
      <c r="F124" s="419"/>
      <c r="G124" s="14"/>
      <c r="K124" s="41"/>
    </row>
    <row r="125" spans="1:12" s="5" customFormat="1" ht="18.75" customHeight="1">
      <c r="A125" s="257"/>
      <c r="B125" s="419"/>
      <c r="C125" s="420"/>
      <c r="D125" s="420"/>
      <c r="E125" s="259"/>
      <c r="F125" s="259"/>
      <c r="G125" s="14"/>
      <c r="I125" s="259"/>
      <c r="J125" s="259"/>
      <c r="K125" s="41"/>
    </row>
    <row r="126" spans="1:12" s="5" customFormat="1" ht="18.75" customHeight="1">
      <c r="A126" s="257"/>
      <c r="B126" s="419"/>
      <c r="C126" s="420"/>
      <c r="D126" s="420"/>
      <c r="E126" s="259"/>
      <c r="F126" s="259"/>
      <c r="G126" s="14"/>
      <c r="I126" s="259"/>
      <c r="J126" s="259"/>
      <c r="K126" s="41"/>
    </row>
    <row r="127" spans="1:12" s="5" customFormat="1" ht="18.75" customHeight="1">
      <c r="A127" s="257"/>
      <c r="B127" s="419"/>
      <c r="C127" s="419"/>
      <c r="D127" s="419"/>
      <c r="E127" s="419"/>
      <c r="F127" s="419"/>
      <c r="G127" s="14"/>
      <c r="K127" s="41"/>
    </row>
    <row r="128" spans="1:12" s="5" customFormat="1" ht="18.75" customHeight="1">
      <c r="A128" s="257"/>
      <c r="B128" s="419"/>
      <c r="C128" s="419"/>
      <c r="D128" s="419"/>
      <c r="E128" s="419"/>
      <c r="F128" s="419"/>
      <c r="G128" s="14"/>
      <c r="K128" s="41"/>
    </row>
    <row r="129" spans="1:11" s="5" customFormat="1" ht="18.75" customHeight="1">
      <c r="A129" s="257"/>
      <c r="B129" s="419"/>
      <c r="C129" s="420"/>
      <c r="D129" s="259"/>
      <c r="E129" s="259"/>
      <c r="F129" s="259"/>
      <c r="G129" s="14"/>
      <c r="I129" s="259"/>
      <c r="J129" s="259"/>
      <c r="K129" s="41"/>
    </row>
    <row r="130" spans="1:11" s="5" customFormat="1" ht="18.75" customHeight="1">
      <c r="A130" s="257"/>
      <c r="B130" s="419"/>
      <c r="C130" s="419"/>
      <c r="D130" s="419"/>
      <c r="E130" s="419"/>
      <c r="F130" s="419"/>
      <c r="G130" s="14"/>
      <c r="K130" s="41"/>
    </row>
    <row r="131" spans="1:11" s="5" customFormat="1" ht="18.75" customHeight="1">
      <c r="A131" s="257"/>
      <c r="B131" s="419"/>
      <c r="C131" s="419"/>
      <c r="D131" s="419"/>
      <c r="E131" s="419"/>
      <c r="F131" s="419"/>
      <c r="G131" s="14"/>
      <c r="K131" s="41"/>
    </row>
    <row r="132" spans="1:11" s="5" customFormat="1" ht="18.75" customHeight="1">
      <c r="A132" s="257"/>
      <c r="B132" s="419"/>
      <c r="C132" s="419"/>
      <c r="D132" s="419"/>
      <c r="E132" s="419"/>
      <c r="F132" s="419"/>
      <c r="G132" s="14"/>
      <c r="K132" s="41"/>
    </row>
    <row r="133" spans="1:11" s="5" customFormat="1" ht="18.75" customHeight="1">
      <c r="A133" s="257"/>
      <c r="B133" s="259"/>
      <c r="C133" s="259"/>
      <c r="D133" s="259"/>
      <c r="E133" s="259"/>
      <c r="F133" s="259"/>
      <c r="G133" s="14"/>
      <c r="I133" s="259"/>
      <c r="J133" s="259"/>
      <c r="K133" s="41"/>
    </row>
    <row r="134" spans="1:11" s="5" customFormat="1" ht="18.75" customHeight="1">
      <c r="A134" s="257"/>
      <c r="B134" s="419"/>
      <c r="C134" s="420"/>
      <c r="D134" s="420"/>
      <c r="E134" s="259"/>
      <c r="F134" s="259"/>
      <c r="G134" s="14"/>
      <c r="I134" s="259"/>
      <c r="J134" s="259"/>
      <c r="K134" s="41"/>
    </row>
    <row r="135" spans="1:11" s="5" customFormat="1" ht="18.75" customHeight="1">
      <c r="A135" s="257"/>
      <c r="B135" s="419"/>
      <c r="C135" s="419"/>
      <c r="D135" s="419"/>
      <c r="E135" s="419"/>
      <c r="F135" s="419"/>
      <c r="G135" s="14"/>
      <c r="K135" s="41"/>
    </row>
    <row r="136" spans="1:11" s="5" customFormat="1" ht="18.75" customHeight="1">
      <c r="A136" s="257"/>
      <c r="B136" s="419"/>
      <c r="C136" s="419"/>
      <c r="D136" s="419"/>
      <c r="E136" s="419"/>
      <c r="F136" s="419"/>
      <c r="G136" s="14"/>
      <c r="K136" s="41"/>
    </row>
    <row r="137" spans="1:11" s="5" customFormat="1" ht="18.75" customHeight="1">
      <c r="A137" s="263"/>
      <c r="B137" s="421"/>
      <c r="C137" s="421"/>
      <c r="D137" s="421"/>
      <c r="E137" s="421"/>
      <c r="F137" s="421"/>
      <c r="G137" s="43"/>
      <c r="H137" s="12"/>
      <c r="I137" s="12"/>
      <c r="J137" s="12"/>
      <c r="K137" s="42"/>
    </row>
    <row r="138" spans="1:11" s="5" customFormat="1" ht="18.75" customHeight="1">
      <c r="A138" s="6"/>
      <c r="E138" s="26"/>
      <c r="F138" s="32"/>
      <c r="G138" s="14"/>
      <c r="I138" s="32"/>
      <c r="J138" s="32"/>
    </row>
    <row r="139" spans="1:11" s="5" customFormat="1" ht="18.75" customHeight="1">
      <c r="A139" s="6"/>
      <c r="E139" s="26"/>
      <c r="F139" s="33"/>
      <c r="G139" s="14"/>
      <c r="I139" s="33"/>
      <c r="J139" s="33"/>
    </row>
    <row r="140" spans="1:11" s="5" customFormat="1" ht="15" customHeight="1">
      <c r="A140" s="6"/>
      <c r="E140" s="27"/>
      <c r="F140" s="34"/>
      <c r="G140" s="14"/>
      <c r="I140" s="34"/>
      <c r="J140" s="34"/>
    </row>
    <row r="141" spans="1:11" s="5" customFormat="1" ht="15" customHeight="1">
      <c r="A141" s="6"/>
      <c r="E141" s="27"/>
      <c r="F141" s="31"/>
      <c r="G141" s="14"/>
      <c r="I141" s="31"/>
      <c r="J141" s="31"/>
    </row>
    <row r="142" spans="1:11" s="5" customFormat="1" ht="15" customHeight="1">
      <c r="A142" s="6"/>
      <c r="E142" s="27"/>
      <c r="F142" s="31"/>
      <c r="G142" s="14"/>
      <c r="I142" s="31"/>
      <c r="J142" s="31"/>
    </row>
    <row r="143" spans="1:11" s="5" customFormat="1" ht="15" customHeight="1">
      <c r="A143" s="7"/>
      <c r="E143" s="28"/>
      <c r="F143" s="31"/>
      <c r="G143" s="14"/>
      <c r="I143" s="31"/>
      <c r="J143" s="31"/>
    </row>
    <row r="144" spans="1:11" s="5" customFormat="1" ht="15" customHeight="1">
      <c r="A144" s="7"/>
      <c r="E144" s="28"/>
      <c r="F144" s="31"/>
      <c r="G144" s="14"/>
      <c r="I144" s="31"/>
      <c r="J144" s="31"/>
    </row>
    <row r="145" spans="1:10" s="5" customFormat="1" ht="15" customHeight="1">
      <c r="A145" s="7"/>
      <c r="E145" s="28"/>
      <c r="F145" s="31"/>
      <c r="G145" s="14"/>
      <c r="I145" s="31"/>
      <c r="J145" s="31"/>
    </row>
    <row r="146" spans="1:10" s="5" customFormat="1" ht="15" customHeight="1">
      <c r="A146" s="7"/>
      <c r="E146" s="28"/>
      <c r="F146" s="31"/>
      <c r="G146" s="14"/>
      <c r="I146" s="31"/>
      <c r="J146" s="31"/>
    </row>
    <row r="147" spans="1:10" s="3" customFormat="1" ht="15" customHeight="1">
      <c r="A147" s="9"/>
      <c r="E147" s="29"/>
      <c r="F147" s="35"/>
      <c r="G147" s="39"/>
      <c r="I147" s="35"/>
      <c r="J147" s="35"/>
    </row>
    <row r="148" spans="1:10" s="3" customFormat="1" ht="15" customHeight="1">
      <c r="A148" s="9"/>
      <c r="E148" s="29"/>
      <c r="F148" s="35"/>
      <c r="G148" s="39"/>
      <c r="I148" s="35"/>
      <c r="J148" s="35"/>
    </row>
    <row r="149" spans="1:10" s="3" customFormat="1" ht="15" customHeight="1">
      <c r="A149" s="9"/>
      <c r="E149" s="29"/>
      <c r="F149" s="35"/>
      <c r="G149" s="39"/>
      <c r="I149" s="35"/>
      <c r="J149" s="35"/>
    </row>
    <row r="150" spans="1:10" s="3" customFormat="1" ht="15" customHeight="1">
      <c r="A150" s="9"/>
      <c r="E150" s="29"/>
      <c r="F150" s="35"/>
      <c r="G150" s="39"/>
      <c r="I150" s="35"/>
      <c r="J150" s="35"/>
    </row>
    <row r="151" spans="1:10" s="3" customFormat="1" ht="15" customHeight="1">
      <c r="A151" s="9"/>
      <c r="E151" s="29"/>
      <c r="F151" s="35"/>
      <c r="G151" s="39"/>
      <c r="I151" s="35"/>
      <c r="J151" s="35"/>
    </row>
    <row r="152" spans="1:10" s="3" customFormat="1" ht="15" customHeight="1">
      <c r="A152" s="9"/>
      <c r="E152" s="29"/>
      <c r="F152" s="35"/>
      <c r="G152" s="39"/>
      <c r="I152" s="35"/>
      <c r="J152" s="35"/>
    </row>
    <row r="153" spans="1:10" s="3" customFormat="1" ht="15" customHeight="1">
      <c r="A153" s="9"/>
      <c r="E153" s="29"/>
      <c r="F153" s="35"/>
      <c r="G153" s="39"/>
      <c r="I153" s="35"/>
      <c r="J153" s="35"/>
    </row>
    <row r="154" spans="1:10" s="3" customFormat="1" ht="15" customHeight="1">
      <c r="A154" s="9"/>
      <c r="E154" s="29"/>
      <c r="F154" s="35"/>
      <c r="G154" s="39"/>
      <c r="I154" s="35"/>
      <c r="J154" s="35"/>
    </row>
    <row r="155" spans="1:10" s="3" customFormat="1" ht="15" customHeight="1">
      <c r="A155" s="9"/>
      <c r="E155" s="29"/>
      <c r="F155" s="35"/>
      <c r="G155" s="39"/>
      <c r="I155" s="35"/>
      <c r="J155" s="35"/>
    </row>
    <row r="156" spans="1:10" s="3" customFormat="1" ht="15" customHeight="1">
      <c r="A156" s="9"/>
      <c r="E156" s="29"/>
      <c r="F156" s="35"/>
      <c r="G156" s="39"/>
      <c r="I156" s="35"/>
      <c r="J156" s="35"/>
    </row>
    <row r="157" spans="1:10" s="3" customFormat="1" ht="15" customHeight="1">
      <c r="A157" s="9"/>
      <c r="E157" s="29"/>
      <c r="F157" s="35"/>
      <c r="G157" s="39"/>
      <c r="I157" s="35"/>
      <c r="J157" s="35"/>
    </row>
    <row r="158" spans="1:10" s="3" customFormat="1" ht="15" customHeight="1">
      <c r="A158" s="9"/>
      <c r="E158" s="29"/>
      <c r="F158" s="35"/>
      <c r="G158" s="39"/>
      <c r="I158" s="35"/>
      <c r="J158" s="35"/>
    </row>
    <row r="159" spans="1:10" s="3" customFormat="1" ht="15" customHeight="1">
      <c r="A159" s="9"/>
      <c r="E159" s="29"/>
      <c r="F159" s="35"/>
      <c r="G159" s="39"/>
      <c r="I159" s="35"/>
      <c r="J159" s="35"/>
    </row>
    <row r="160" spans="1:10" s="3" customFormat="1" ht="15" customHeight="1">
      <c r="A160" s="9"/>
      <c r="E160" s="29"/>
      <c r="F160" s="35"/>
      <c r="G160" s="39"/>
      <c r="I160" s="35"/>
      <c r="J160" s="35"/>
    </row>
    <row r="161" spans="1:17" s="3" customFormat="1" ht="15" customHeight="1">
      <c r="A161" s="9"/>
      <c r="E161" s="29"/>
      <c r="F161" s="35"/>
      <c r="G161" s="39"/>
      <c r="I161" s="35"/>
      <c r="J161" s="35"/>
    </row>
    <row r="162" spans="1:17" s="3" customFormat="1" ht="15" customHeight="1">
      <c r="A162" s="9"/>
      <c r="E162" s="29"/>
      <c r="F162" s="35"/>
      <c r="G162" s="39"/>
      <c r="I162" s="35"/>
      <c r="J162" s="35"/>
    </row>
    <row r="163" spans="1:17" s="3" customFormat="1" ht="15" customHeight="1">
      <c r="A163" s="9"/>
      <c r="E163" s="29"/>
      <c r="F163" s="35"/>
      <c r="G163" s="39"/>
      <c r="I163" s="35"/>
      <c r="J163" s="35"/>
    </row>
    <row r="164" spans="1:17" s="3" customFormat="1" ht="15" customHeight="1">
      <c r="A164" s="9"/>
      <c r="E164" s="29"/>
      <c r="F164" s="35"/>
      <c r="G164" s="39"/>
      <c r="I164" s="35"/>
      <c r="J164" s="35"/>
    </row>
    <row r="165" spans="1:17" s="4" customFormat="1" ht="15" customHeight="1">
      <c r="A165" s="9"/>
      <c r="B165" s="3"/>
      <c r="C165" s="3"/>
      <c r="D165" s="3"/>
      <c r="E165" s="29"/>
      <c r="F165" s="35"/>
      <c r="G165" s="39"/>
      <c r="H165" s="3"/>
      <c r="I165" s="35"/>
      <c r="J165" s="35"/>
      <c r="K165" s="3"/>
      <c r="L165" s="3"/>
      <c r="M165" s="3"/>
      <c r="N165" s="3"/>
      <c r="O165" s="3"/>
      <c r="P165" s="3"/>
      <c r="Q165" s="3"/>
    </row>
  </sheetData>
  <mergeCells count="26">
    <mergeCell ref="B12:D14"/>
    <mergeCell ref="E12:L14"/>
    <mergeCell ref="E30:E31"/>
    <mergeCell ref="F29:G29"/>
    <mergeCell ref="F30:F31"/>
    <mergeCell ref="I26:I27"/>
    <mergeCell ref="F26:F27"/>
    <mergeCell ref="E26:E27"/>
    <mergeCell ref="A16:B16"/>
    <mergeCell ref="A29:A31"/>
    <mergeCell ref="I29:K29"/>
    <mergeCell ref="I30:I31"/>
    <mergeCell ref="B126:D126"/>
    <mergeCell ref="B137:F137"/>
    <mergeCell ref="B128:F128"/>
    <mergeCell ref="B121:F121"/>
    <mergeCell ref="B132:F132"/>
    <mergeCell ref="B135:F135"/>
    <mergeCell ref="B136:F136"/>
    <mergeCell ref="B131:F131"/>
    <mergeCell ref="B130:F130"/>
    <mergeCell ref="B127:F127"/>
    <mergeCell ref="B124:F124"/>
    <mergeCell ref="B129:C129"/>
    <mergeCell ref="B134:D134"/>
    <mergeCell ref="B125:D125"/>
  </mergeCells>
  <pageMargins left="0.70866141732283472" right="0.70866141732283472" top="0.55118110236220474" bottom="0.55118110236220474" header="0.31496062992125984" footer="0.31496062992125984"/>
  <pageSetup paperSize="3" scale="56" fitToHeight="0" orientation="landscape" r:id="rId1"/>
  <rowBreaks count="1" manualBreakCount="1">
    <brk id="62" max="16383" man="1"/>
  </rowBreaks>
  <ignoredErrors>
    <ignoredError sqref="A26 A18:A21 A22:A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North Vancouver Recreation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Rice</dc:creator>
  <cp:keywords/>
  <dc:description/>
  <cp:lastModifiedBy>Karen Pighin</cp:lastModifiedBy>
  <cp:revision/>
  <dcterms:created xsi:type="dcterms:W3CDTF">2016-06-29T17:48:02Z</dcterms:created>
  <dcterms:modified xsi:type="dcterms:W3CDTF">2024-08-21T21:20:34Z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