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I:\CULTURAL SERVICES\G R A N T S_Forms\2024\Updated documents\"/>
    </mc:Choice>
  </mc:AlternateContent>
  <xr:revisionPtr revIDLastSave="84" documentId="11_5151CB49D9C6E4E93D0B45207EAE82125E2620D3" xr6:coauthVersionLast="47" xr6:coauthVersionMax="47" xr10:uidLastSave="{3120647F-D96B-4FD9-B1CA-495647D2CC5E}"/>
  <bookViews>
    <workbookView xWindow="-105" yWindow="-105" windowWidth="23250" windowHeight="12570" tabRatio="621" firstSheet="3" activeTab="2" xr2:uid="{00000000-000D-0000-FFFF-FFFF00000000}"/>
  </bookViews>
  <sheets>
    <sheet name="1. Cover (New)" sheetId="24" r:id="rId1"/>
    <sheet name="2. Revenues (New)" sheetId="28" r:id="rId2"/>
    <sheet name="3.Expenditures (New)" sheetId="31" r:id="rId3"/>
    <sheet name="4. In-Kind (New)" sheetId="32" r:id="rId4"/>
  </sheets>
  <definedNames>
    <definedName name="Annual2007">#REF!</definedName>
    <definedName name="Annual2008">#REF!</definedName>
    <definedName name="BCF">#REF!</definedName>
    <definedName name="BudgetingService">#REF!</definedName>
    <definedName name="FiveYear">#REF!</definedName>
    <definedName name="_xlnm.Print_Area" localSheetId="0">'1. Cover (New)'!$B$1:$R$21</definedName>
    <definedName name="_xlnm.Print_Area" localSheetId="1">'2. Revenues (New)'!$B$2:$K$71</definedName>
    <definedName name="_xlnm.Print_Area" localSheetId="2">'3.Expenditures (New)'!$B$2:$K$72</definedName>
    <definedName name="Questionnaire">#REF!</definedName>
    <definedName name="SectionA">#REF!</definedName>
    <definedName name="SectionB">#REF!</definedName>
    <definedName name="ServiceDelivery">#REF!</definedName>
    <definedName name="ServiceGoals">#REF!</definedName>
    <definedName name="ServiceGoals2007">#REF!</definedName>
    <definedName name="ServiceGoals2008">#REF!</definedName>
    <definedName name="StaffingService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9" i="31" l="1"/>
  <c r="F19" i="31"/>
  <c r="E20" i="31"/>
  <c r="F20" i="31"/>
  <c r="E21" i="31"/>
  <c r="F21" i="31"/>
  <c r="E22" i="31"/>
  <c r="F22" i="31"/>
  <c r="E23" i="31"/>
  <c r="F23" i="31"/>
  <c r="E24" i="31"/>
  <c r="F24" i="31"/>
  <c r="E25" i="31"/>
  <c r="F25" i="31"/>
  <c r="E26" i="31"/>
  <c r="F26" i="31"/>
  <c r="E27" i="31"/>
  <c r="F27" i="31"/>
  <c r="E28" i="31"/>
  <c r="F28" i="31"/>
  <c r="E29" i="31"/>
  <c r="F29" i="31"/>
  <c r="E30" i="31"/>
  <c r="F30" i="31"/>
  <c r="C31" i="31"/>
  <c r="D31" i="31"/>
  <c r="E33" i="31"/>
  <c r="F33" i="31"/>
  <c r="E34" i="31"/>
  <c r="F34" i="31"/>
  <c r="E35" i="31"/>
  <c r="F35" i="31"/>
  <c r="E36" i="31"/>
  <c r="F36" i="31"/>
  <c r="E37" i="31"/>
  <c r="F37" i="31"/>
  <c r="E38" i="31"/>
  <c r="F38" i="31"/>
  <c r="E39" i="31"/>
  <c r="F39" i="31"/>
  <c r="E40" i="31"/>
  <c r="F40" i="31"/>
  <c r="E41" i="31"/>
  <c r="F41" i="31"/>
  <c r="E42" i="31"/>
  <c r="F42" i="31"/>
  <c r="E43" i="31"/>
  <c r="F43" i="31"/>
  <c r="E44" i="31"/>
  <c r="F44" i="31"/>
  <c r="C45" i="31"/>
  <c r="D45" i="31"/>
  <c r="E47" i="31"/>
  <c r="F47" i="31"/>
  <c r="E48" i="31"/>
  <c r="F48" i="31"/>
  <c r="E49" i="31"/>
  <c r="F49" i="31"/>
  <c r="E50" i="31"/>
  <c r="F50" i="31"/>
  <c r="E51" i="31"/>
  <c r="F51" i="31"/>
  <c r="E52" i="31"/>
  <c r="F52" i="31"/>
  <c r="E53" i="31"/>
  <c r="F53" i="31"/>
  <c r="E54" i="31"/>
  <c r="F54" i="31"/>
  <c r="E55" i="31"/>
  <c r="F55" i="31"/>
  <c r="E56" i="31"/>
  <c r="F56" i="31"/>
  <c r="E57" i="31"/>
  <c r="F57" i="31"/>
  <c r="C58" i="31"/>
  <c r="D58" i="31"/>
  <c r="F60" i="31"/>
  <c r="F61" i="31"/>
  <c r="F62" i="31"/>
  <c r="F63" i="31"/>
  <c r="C64" i="31"/>
  <c r="D64" i="31"/>
  <c r="C65" i="31"/>
  <c r="D65" i="31"/>
  <c r="H58" i="28"/>
  <c r="H59" i="28"/>
  <c r="H60" i="28"/>
  <c r="H61" i="28"/>
  <c r="H57" i="28"/>
  <c r="H42" i="28"/>
  <c r="H43" i="28"/>
  <c r="H44" i="28"/>
  <c r="H45" i="28"/>
  <c r="H46" i="28"/>
  <c r="H47" i="28"/>
  <c r="H48" i="28"/>
  <c r="H49" i="28"/>
  <c r="H50" i="28"/>
  <c r="H51" i="28"/>
  <c r="H52" i="28"/>
  <c r="H53" i="28"/>
  <c r="H41" i="28"/>
  <c r="H31" i="28"/>
  <c r="H32" i="28"/>
  <c r="H33" i="28"/>
  <c r="H34" i="28"/>
  <c r="H35" i="28"/>
  <c r="H36" i="28"/>
  <c r="H37" i="28"/>
  <c r="H30" i="28"/>
  <c r="H26" i="28"/>
  <c r="H21" i="28"/>
  <c r="H22" i="28"/>
  <c r="H23" i="28"/>
  <c r="H24" i="28"/>
  <c r="H25" i="28"/>
  <c r="H20" i="28"/>
  <c r="H19" i="28"/>
  <c r="E20" i="28"/>
  <c r="E21" i="28"/>
  <c r="E22" i="28"/>
  <c r="E23" i="28"/>
  <c r="E24" i="28"/>
  <c r="E25" i="28"/>
  <c r="E26" i="28"/>
  <c r="C54" i="28"/>
  <c r="C27" i="28"/>
  <c r="C38" i="28"/>
  <c r="C62" i="28"/>
  <c r="C64" i="28"/>
  <c r="I63" i="31"/>
  <c r="H63" i="31"/>
  <c r="H62" i="31"/>
  <c r="H61" i="31"/>
  <c r="H60" i="31"/>
  <c r="I62" i="31"/>
  <c r="I61" i="31"/>
  <c r="I60" i="31"/>
  <c r="I57" i="31"/>
  <c r="I56" i="31"/>
  <c r="I55" i="31"/>
  <c r="I54" i="31"/>
  <c r="I53" i="31"/>
  <c r="I52" i="31"/>
  <c r="I51" i="31"/>
  <c r="I50" i="31"/>
  <c r="I49" i="31"/>
  <c r="I48" i="31"/>
  <c r="I47" i="31"/>
  <c r="I44" i="31"/>
  <c r="I43" i="31"/>
  <c r="I42" i="31"/>
  <c r="I41" i="31"/>
  <c r="I40" i="31"/>
  <c r="I39" i="31"/>
  <c r="I38" i="31"/>
  <c r="I37" i="31"/>
  <c r="I36" i="31"/>
  <c r="I35" i="31"/>
  <c r="I34" i="31"/>
  <c r="I33" i="31"/>
  <c r="I30" i="31"/>
  <c r="I29" i="31"/>
  <c r="I28" i="31"/>
  <c r="I27" i="31"/>
  <c r="I26" i="31"/>
  <c r="I25" i="31"/>
  <c r="I24" i="31"/>
  <c r="I23" i="31"/>
  <c r="I22" i="31"/>
  <c r="I21" i="31"/>
  <c r="I20" i="31"/>
  <c r="I19" i="31"/>
  <c r="H57" i="31"/>
  <c r="H48" i="31"/>
  <c r="H49" i="31"/>
  <c r="H50" i="31"/>
  <c r="H51" i="31"/>
  <c r="H52" i="31"/>
  <c r="H53" i="31"/>
  <c r="H54" i="31"/>
  <c r="H55" i="31"/>
  <c r="H56" i="31"/>
  <c r="H47" i="31"/>
  <c r="H35" i="31"/>
  <c r="H36" i="31"/>
  <c r="H37" i="31"/>
  <c r="H38" i="31"/>
  <c r="H39" i="31"/>
  <c r="H40" i="31"/>
  <c r="H41" i="31"/>
  <c r="H42" i="31"/>
  <c r="H43" i="31"/>
  <c r="H44" i="31"/>
  <c r="H34" i="31"/>
  <c r="H33" i="31"/>
  <c r="H30" i="31"/>
  <c r="H29" i="31"/>
  <c r="H28" i="31"/>
  <c r="H27" i="31"/>
  <c r="H26" i="31"/>
  <c r="H25" i="31"/>
  <c r="H24" i="31"/>
  <c r="H23" i="31"/>
  <c r="H22" i="31"/>
  <c r="H21" i="31"/>
  <c r="H20" i="31"/>
  <c r="H19" i="31"/>
  <c r="I58" i="28"/>
  <c r="I59" i="28"/>
  <c r="I60" i="28"/>
  <c r="I61" i="28"/>
  <c r="I57" i="28"/>
  <c r="I42" i="28"/>
  <c r="I43" i="28"/>
  <c r="I44" i="28"/>
  <c r="I45" i="28"/>
  <c r="I46" i="28"/>
  <c r="I47" i="28"/>
  <c r="I48" i="28"/>
  <c r="I49" i="28"/>
  <c r="I50" i="28"/>
  <c r="I51" i="28"/>
  <c r="I52" i="28"/>
  <c r="I53" i="28"/>
  <c r="I41" i="28"/>
  <c r="I32" i="28"/>
  <c r="I33" i="28"/>
  <c r="I34" i="28"/>
  <c r="I35" i="28"/>
  <c r="I36" i="28"/>
  <c r="I37" i="28"/>
  <c r="I31" i="28"/>
  <c r="I30" i="28"/>
  <c r="I26" i="28"/>
  <c r="I25" i="28"/>
  <c r="I24" i="28"/>
  <c r="I23" i="28"/>
  <c r="I22" i="28"/>
  <c r="I21" i="28"/>
  <c r="I20" i="28"/>
  <c r="I19" i="28"/>
  <c r="F19" i="28"/>
  <c r="D62" i="28"/>
  <c r="E61" i="28"/>
  <c r="F61" i="28"/>
  <c r="F58" i="28"/>
  <c r="F59" i="28"/>
  <c r="F60" i="28"/>
  <c r="F57" i="28"/>
  <c r="E58" i="28"/>
  <c r="E59" i="28"/>
  <c r="E60" i="28"/>
  <c r="E57" i="28"/>
  <c r="F42" i="28"/>
  <c r="F43" i="28"/>
  <c r="F44" i="28"/>
  <c r="F45" i="28"/>
  <c r="F46" i="28"/>
  <c r="F47" i="28"/>
  <c r="F48" i="28"/>
  <c r="F49" i="28"/>
  <c r="F50" i="28"/>
  <c r="F51" i="28"/>
  <c r="F52" i="28"/>
  <c r="F53" i="28"/>
  <c r="F41" i="28"/>
  <c r="F32" i="28"/>
  <c r="F33" i="28"/>
  <c r="F34" i="28"/>
  <c r="F35" i="28"/>
  <c r="F36" i="28"/>
  <c r="F37" i="28"/>
  <c r="F31" i="28"/>
  <c r="F30" i="28"/>
  <c r="E42" i="28"/>
  <c r="E43" i="28"/>
  <c r="E44" i="28"/>
  <c r="E45" i="28"/>
  <c r="E46" i="28"/>
  <c r="E47" i="28"/>
  <c r="E48" i="28"/>
  <c r="E49" i="28"/>
  <c r="E50" i="28"/>
  <c r="E51" i="28"/>
  <c r="E52" i="28"/>
  <c r="E53" i="28"/>
  <c r="E41" i="28"/>
  <c r="F22" i="28"/>
  <c r="F23" i="28"/>
  <c r="F24" i="28"/>
  <c r="F25" i="28"/>
  <c r="F26" i="28"/>
  <c r="F21" i="28"/>
  <c r="F20" i="28"/>
  <c r="E32" i="28"/>
  <c r="E33" i="28"/>
  <c r="E34" i="28"/>
  <c r="E35" i="28"/>
  <c r="E36" i="28"/>
  <c r="E37" i="28"/>
  <c r="E31" i="28"/>
  <c r="E30" i="28"/>
  <c r="E36" i="32"/>
  <c r="E50" i="32"/>
  <c r="E63" i="32"/>
  <c r="E70" i="32"/>
  <c r="E72" i="32"/>
  <c r="D36" i="32"/>
  <c r="D50" i="32"/>
  <c r="D63" i="32"/>
  <c r="D70" i="32"/>
  <c r="D72" i="32"/>
  <c r="C36" i="32"/>
  <c r="C50" i="32"/>
  <c r="C63" i="32"/>
  <c r="C70" i="32"/>
  <c r="G31" i="31"/>
  <c r="G45" i="31"/>
  <c r="G58" i="31"/>
  <c r="G64" i="31"/>
  <c r="G65" i="31"/>
  <c r="E73" i="32"/>
  <c r="D73" i="32"/>
  <c r="E77" i="32"/>
  <c r="E78" i="32"/>
  <c r="E79" i="32"/>
  <c r="D77" i="32"/>
  <c r="D78" i="32"/>
  <c r="D79" i="32"/>
  <c r="E74" i="32"/>
  <c r="E75" i="32"/>
  <c r="D74" i="32"/>
  <c r="D75" i="32"/>
  <c r="K27" i="28"/>
  <c r="K38" i="28"/>
  <c r="K54" i="28"/>
  <c r="K62" i="28"/>
  <c r="K64" i="28"/>
  <c r="J27" i="28"/>
  <c r="J38" i="28"/>
  <c r="J54" i="28"/>
  <c r="J62" i="28"/>
  <c r="J64" i="28"/>
  <c r="G27" i="28"/>
  <c r="G38" i="28"/>
  <c r="G54" i="28"/>
  <c r="G62" i="28"/>
  <c r="G64" i="28"/>
  <c r="D27" i="28"/>
  <c r="D38" i="28"/>
  <c r="D54" i="28"/>
  <c r="D64" i="28"/>
  <c r="K64" i="31"/>
  <c r="K31" i="31"/>
  <c r="K45" i="31"/>
  <c r="K58" i="31"/>
  <c r="K65" i="31"/>
  <c r="J31" i="31"/>
  <c r="J45" i="31"/>
  <c r="J58" i="31"/>
  <c r="J64" i="31"/>
  <c r="J65" i="31"/>
</calcChain>
</file>

<file path=xl/sharedStrings.xml><?xml version="1.0" encoding="utf-8"?>
<sst xmlns="http://schemas.openxmlformats.org/spreadsheetml/2006/main" count="242" uniqueCount="130">
  <si>
    <t>GRANT BUDGET FORM</t>
  </si>
  <si>
    <t>Budget - New Application</t>
  </si>
  <si>
    <r>
      <rPr>
        <b/>
        <sz val="11.5"/>
        <rFont val="Calibri"/>
        <family val="2"/>
        <scheme val="minor"/>
      </rPr>
      <t>NAME OF ORGANIZATION:</t>
    </r>
    <r>
      <rPr>
        <sz val="11.5"/>
        <rFont val="Calibri"/>
        <family val="2"/>
        <scheme val="minor"/>
      </rPr>
      <t xml:space="preserve"> </t>
    </r>
  </si>
  <si>
    <r>
      <rPr>
        <b/>
        <sz val="11.5"/>
        <rFont val="Calibri"/>
        <family val="2"/>
        <scheme val="minor"/>
      </rPr>
      <t>GRANT REQUEST AMOUNT:</t>
    </r>
    <r>
      <rPr>
        <sz val="11.5"/>
        <rFont val="Calibri"/>
        <family val="2"/>
        <scheme val="minor"/>
      </rPr>
      <t xml:space="preserve"> </t>
    </r>
  </si>
  <si>
    <t xml:space="preserve">D E C L A R A T I O N </t>
  </si>
  <si>
    <t xml:space="preserve">I declare that the information contained in this BUDGET  is, to the best of my knowledge, complete </t>
  </si>
  <si>
    <t>and accurate, and that I am authorized to submit this information on behalf of the applicant organization.</t>
  </si>
  <si>
    <t xml:space="preserve">PRINT NAME: </t>
  </si>
  <si>
    <r>
      <rPr>
        <b/>
        <sz val="11.5"/>
        <rFont val="Calibri"/>
        <family val="2"/>
        <scheme val="minor"/>
      </rPr>
      <t>TITLE WITH ORGANIZAITON:</t>
    </r>
    <r>
      <rPr>
        <sz val="11.5"/>
        <rFont val="Calibri"/>
        <family val="2"/>
        <scheme val="minor"/>
      </rPr>
      <t xml:space="preserve"> </t>
    </r>
  </si>
  <si>
    <t xml:space="preserve">FOR OFFICE USE </t>
  </si>
  <si>
    <t xml:space="preserve">TOTAL EVENT BUDGET (Cash Expenditures): </t>
  </si>
  <si>
    <t xml:space="preserve">ELIGIBLE BUDGET: </t>
  </si>
  <si>
    <t xml:space="preserve">GRANT REQUEST AS % OF ELIGIBLE BUDGET: </t>
  </si>
  <si>
    <t>Maximum Grant Allowable:</t>
  </si>
  <si>
    <r>
      <t xml:space="preserve"> ($20,000 </t>
    </r>
    <r>
      <rPr>
        <b/>
        <i/>
        <sz val="10"/>
        <rFont val="Calibri"/>
        <family val="2"/>
        <scheme val="minor"/>
      </rPr>
      <t>OR</t>
    </r>
    <r>
      <rPr>
        <i/>
        <sz val="10"/>
        <rFont val="Calibri"/>
        <family val="2"/>
        <scheme val="minor"/>
      </rPr>
      <t xml:space="preserve"> no more than 25% of eligible budet)</t>
    </r>
  </si>
  <si>
    <t>2. REVENUES</t>
  </si>
  <si>
    <t xml:space="preserve">Oranization Name: </t>
  </si>
  <si>
    <t>Notes:</t>
  </si>
  <si>
    <t>Please ensure that you identify your fiscal year dates.</t>
  </si>
  <si>
    <t>BUDGET NOTES: Please enter any notes or explanations by right-clicking on the relevant cell and selecting "New Note".</t>
  </si>
  <si>
    <t>Enter data only in coloured cells.  Do not overwrite or change any formulas.</t>
  </si>
  <si>
    <t>REVENUES</t>
  </si>
  <si>
    <t>2026 Actuals</t>
  </si>
  <si>
    <t>PRIOR YEAR BUDGET AND ACTUALS</t>
  </si>
  <si>
    <t>CURRENT BUDGET YEAR</t>
  </si>
  <si>
    <t>MULTI-YEAR FUNDING REQUEST</t>
  </si>
  <si>
    <t xml:space="preserve">Enter your fiscal year below: </t>
  </si>
  <si>
    <t>YYYY/MM/DD - YYYY/MM/DD</t>
  </si>
  <si>
    <t>BUDGET</t>
  </si>
  <si>
    <t>ACTUALS</t>
  </si>
  <si>
    <t>Variance (Actuals to Budget)</t>
  </si>
  <si>
    <t>% Variance</t>
  </si>
  <si>
    <t>EARNED REVENUES</t>
  </si>
  <si>
    <t>Admissions/Ticket Sales</t>
  </si>
  <si>
    <t>Subscriptions</t>
  </si>
  <si>
    <t>Memberships</t>
  </si>
  <si>
    <t>Gift Shop/Merchandise</t>
  </si>
  <si>
    <t>Venue Rental</t>
  </si>
  <si>
    <t>Tour Revenues</t>
  </si>
  <si>
    <t>Other / … specify</t>
  </si>
  <si>
    <t>Sub-Total:</t>
  </si>
  <si>
    <t>PRIVATE SECTOR FUNDING</t>
  </si>
  <si>
    <t>Corporate Gifts / Donations</t>
  </si>
  <si>
    <t>Individual Donations</t>
  </si>
  <si>
    <t>Sponsorships</t>
  </si>
  <si>
    <t xml:space="preserve">Fundraising </t>
  </si>
  <si>
    <t>Foundation Grants</t>
  </si>
  <si>
    <t>Vancouver Foundation</t>
  </si>
  <si>
    <t>PUBLIC SECTOR FUNDING</t>
  </si>
  <si>
    <t>NVRC Operating Grant</t>
  </si>
  <si>
    <t>NVRC Core Funding</t>
  </si>
  <si>
    <t>NVRC Project Grant</t>
  </si>
  <si>
    <t>North Van / Other Municipal Support</t>
  </si>
  <si>
    <t>BC Arts Council</t>
  </si>
  <si>
    <t>BC Gaming</t>
  </si>
  <si>
    <t>Provincial / Other</t>
  </si>
  <si>
    <t>Canada Council</t>
  </si>
  <si>
    <t>Dept. Canadian Heritage</t>
  </si>
  <si>
    <t>Federal Employment (YCW)</t>
  </si>
  <si>
    <t>Federal / Other</t>
  </si>
  <si>
    <t>OTHER REVENUES</t>
  </si>
  <si>
    <t>Contribution from Operating</t>
  </si>
  <si>
    <t>Investment Revenues</t>
  </si>
  <si>
    <t>Bank Interest</t>
  </si>
  <si>
    <r>
      <t>TOTAL REVENUES</t>
    </r>
    <r>
      <rPr>
        <sz val="9"/>
        <rFont val="Calibri"/>
        <family val="2"/>
        <scheme val="minor"/>
      </rPr>
      <t xml:space="preserve"> </t>
    </r>
  </si>
  <si>
    <t>2. EXPENDITURES</t>
  </si>
  <si>
    <t xml:space="preserve">Organization Name: </t>
  </si>
  <si>
    <t>EXPENSES</t>
  </si>
  <si>
    <t>TALENT &amp; PERSONNEL</t>
  </si>
  <si>
    <t>Artistic Direction</t>
  </si>
  <si>
    <t>Curation</t>
  </si>
  <si>
    <t xml:space="preserve">Event Planner </t>
  </si>
  <si>
    <t>Programming Staff</t>
  </si>
  <si>
    <t>Performers' Fees</t>
  </si>
  <si>
    <t>Entertainers</t>
  </si>
  <si>
    <t>Honoraria</t>
  </si>
  <si>
    <t>Contract Staff</t>
  </si>
  <si>
    <t>Production Personnel</t>
  </si>
  <si>
    <t>Technical Personnel</t>
  </si>
  <si>
    <t>Sub-Total / Production Costs:</t>
  </si>
  <si>
    <t>PRODUCTION COSTS</t>
  </si>
  <si>
    <t>Venue</t>
  </si>
  <si>
    <t>Site Rental</t>
  </si>
  <si>
    <t>Stage Rental</t>
  </si>
  <si>
    <t>Equipment Rental</t>
  </si>
  <si>
    <t>Supplies / … specify</t>
  </si>
  <si>
    <t>Installation / Set-Up</t>
  </si>
  <si>
    <t>Production Costs / … specify</t>
  </si>
  <si>
    <t>Transport</t>
  </si>
  <si>
    <t>(Talent) Travel</t>
  </si>
  <si>
    <t>Volunteer Support Costs</t>
  </si>
  <si>
    <t>OUTREACH &amp; PROMOTION</t>
  </si>
  <si>
    <t>Outreach Activities / … specify</t>
  </si>
  <si>
    <t>Volunteer Workshops</t>
  </si>
  <si>
    <t>Promotional Materials</t>
  </si>
  <si>
    <t>Brochures / Programs</t>
  </si>
  <si>
    <t>Posters &amp; Distribution</t>
  </si>
  <si>
    <t>Ad Campaign</t>
  </si>
  <si>
    <t>Print Ads</t>
  </si>
  <si>
    <t>Radio &amp; TV spots</t>
  </si>
  <si>
    <t>Social Media Strategy</t>
  </si>
  <si>
    <t>OVERHEADS / OTHER EXPENSES</t>
  </si>
  <si>
    <t>Office Space</t>
  </si>
  <si>
    <t>Program Administration</t>
  </si>
  <si>
    <t>Fundraising Costs</t>
  </si>
  <si>
    <t xml:space="preserve">TOTAL EXPENSES </t>
  </si>
  <si>
    <t>4. IN-KIND</t>
  </si>
  <si>
    <t>Enter only the 'IN-KIND' values of those goods and services that are donated or provided without cost to the project.</t>
  </si>
  <si>
    <t>Where possible, identify and itemize the suppliers who have provided you with 'IN-KIND' goods or services.</t>
  </si>
  <si>
    <t>Ask your supplier to provide an estimate of the 'IN-KIND' goods or services provided.  Where this is not possible, provide your best estimate.</t>
  </si>
  <si>
    <t>Include the value of volunteer labour, especially when provided through other community service groups or organizations.</t>
  </si>
  <si>
    <t>Indicate where significant in-kind items are confirmed &lt;C&gt; or pending &lt;P&gt;.</t>
  </si>
  <si>
    <t>Enter financial data in the COLOURED boxes!  Do NOT alter, delete or over-write any formulas.</t>
  </si>
  <si>
    <t xml:space="preserve">NOTE:       In-kind </t>
  </si>
  <si>
    <t>2028 / 2029 will use 2027 budget estimates</t>
  </si>
  <si>
    <t>IN-KIND</t>
  </si>
  <si>
    <t>SUPPLIER INFORMATION</t>
  </si>
  <si>
    <t>CONFIRMED?</t>
  </si>
  <si>
    <t>NOTES</t>
  </si>
  <si>
    <t>YYYY/MM/DD-YYYY/MM/DD</t>
  </si>
  <si>
    <t>Percentage of Budget:</t>
  </si>
  <si>
    <t>OVERHEADS / OTHER COSTS</t>
  </si>
  <si>
    <t>FOR STAFF USE ONLY</t>
  </si>
  <si>
    <t>Value of IN-KIND Contributions:</t>
  </si>
  <si>
    <t>Cash Expenditures:</t>
  </si>
  <si>
    <t>Value of Event (Gross):</t>
  </si>
  <si>
    <t>In-Kind as % of Gross Event Value:</t>
  </si>
  <si>
    <t>Maximum Eligible Value of Event:</t>
  </si>
  <si>
    <t>Maximum Eligible In-Kind Amount Contribution (for Expenditures TAB):</t>
  </si>
  <si>
    <t>X-Check: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</si>
</sst>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%"/>
    <numFmt numFmtId="167" formatCode="#,##0.00;[Red]#,##0.00"/>
    <numFmt numFmtId="168" formatCode="#,##0;[Red]#,##0"/>
    <numFmt numFmtId="169" formatCode="_-&quot;$&quot;* #,##0_-;\-&quot;$&quot;* #,##0_-;_-&quot;$&quot;* &quot;-&quot;??_-;_-@_-"/>
    <numFmt numFmtId="170" formatCode="&quot;$&quot;#,##0.00"/>
  </numFmts>
  <fonts count="46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sz val="26"/>
      <color theme="0"/>
      <name val="Calibri"/>
      <family val="2"/>
      <scheme val="minor"/>
    </font>
    <font>
      <sz val="18"/>
      <name val="Calibri"/>
      <family val="2"/>
      <scheme val="minor"/>
    </font>
    <font>
      <sz val="24"/>
      <name val="Calibri"/>
      <family val="2"/>
      <scheme val="minor"/>
    </font>
    <font>
      <sz val="22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1.5"/>
      <name val="Calibri"/>
      <family val="2"/>
      <scheme val="minor"/>
    </font>
    <font>
      <b/>
      <sz val="11.5"/>
      <name val="Calibri"/>
      <family val="2"/>
      <scheme val="minor"/>
    </font>
    <font>
      <i/>
      <sz val="8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9"/>
      <name val="Tahoma"/>
      <family val="2"/>
    </font>
    <font>
      <b/>
      <sz val="9"/>
      <name val="Tahoma"/>
      <family val="2"/>
    </font>
    <font>
      <sz val="28"/>
      <name val="Calibri"/>
      <family val="2"/>
      <scheme val="minor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b/>
      <sz val="13"/>
      <color rgb="FFC00000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C00000"/>
      <name val="Calibri"/>
      <family val="2"/>
      <scheme val="minor"/>
    </font>
    <font>
      <sz val="9"/>
      <color rgb="FF0000FF"/>
      <name val="Calibri"/>
      <family val="2"/>
      <scheme val="minor"/>
    </font>
    <font>
      <sz val="9"/>
      <color rgb="FF990033"/>
      <name val="Calibri"/>
      <family val="2"/>
      <scheme val="minor"/>
    </font>
    <font>
      <b/>
      <sz val="16"/>
      <name val="Calibri"/>
      <family val="2"/>
      <scheme val="minor"/>
    </font>
    <font>
      <sz val="9"/>
      <color theme="9" tint="0.3999755851924192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3"/>
      <name val="Calibri"/>
      <family val="2"/>
      <scheme val="minor"/>
    </font>
    <font>
      <sz val="9"/>
      <color theme="3"/>
      <name val="Tahoma"/>
      <family val="2"/>
    </font>
    <font>
      <b/>
      <sz val="10"/>
      <name val="Arial"/>
      <family val="2"/>
    </font>
    <font>
      <b/>
      <sz val="20"/>
      <name val="Calibri"/>
      <family val="2"/>
      <scheme val="minor"/>
    </font>
    <font>
      <sz val="9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9E8B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medium">
        <color theme="6" tint="-0.249977111117893"/>
      </bottom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6" tint="-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indexed="64"/>
      </left>
      <right style="thin">
        <color indexed="64"/>
      </right>
      <top style="medium">
        <color theme="6" tint="-0.249977111117893"/>
      </top>
      <bottom style="medium">
        <color theme="6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6" tint="-0.249977111117893"/>
      </top>
      <bottom style="thin">
        <color indexed="64"/>
      </bottom>
      <diagonal/>
    </border>
    <border>
      <left style="medium">
        <color theme="6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6" tint="-0.249977111117893"/>
      </left>
      <right style="thin">
        <color indexed="64"/>
      </right>
      <top style="thin">
        <color indexed="64"/>
      </top>
      <bottom/>
      <diagonal/>
    </border>
    <border>
      <left style="medium">
        <color theme="6" tint="-0.249977111117893"/>
      </left>
      <right/>
      <top/>
      <bottom/>
      <diagonal/>
    </border>
    <border>
      <left style="medium">
        <color theme="6" tint="-0.249977111117893"/>
      </left>
      <right/>
      <top/>
      <bottom style="thin">
        <color indexed="64"/>
      </bottom>
      <diagonal/>
    </border>
    <border>
      <left style="medium">
        <color theme="6" tint="-0.249977111117893"/>
      </left>
      <right style="thin">
        <color indexed="64"/>
      </right>
      <top/>
      <bottom style="thin">
        <color indexed="64"/>
      </bottom>
      <diagonal/>
    </border>
    <border>
      <left style="medium">
        <color theme="6" tint="-0.249977111117893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theme="1" tint="0.249977111117893"/>
      </top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 style="medium">
        <color theme="6" tint="-0.249977111117893"/>
      </right>
      <top style="thin">
        <color indexed="64"/>
      </top>
      <bottom style="medium">
        <color theme="6" tint="-0.249977111117893"/>
      </bottom>
      <diagonal/>
    </border>
    <border>
      <left style="thin">
        <color auto="1"/>
      </left>
      <right style="medium">
        <color theme="6" tint="-0.249977111117893"/>
      </right>
      <top style="medium">
        <color theme="6" tint="-0.249977111117893"/>
      </top>
      <bottom style="medium">
        <color theme="6" tint="-0.249977111117893"/>
      </bottom>
      <diagonal/>
    </border>
    <border>
      <left style="thin">
        <color auto="1"/>
      </left>
      <right/>
      <top style="medium">
        <color theme="6" tint="-0.249977111117893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indexed="64"/>
      </bottom>
      <diagonal/>
    </border>
    <border>
      <left style="thin">
        <color auto="1"/>
      </left>
      <right/>
      <top style="thin">
        <color auto="1"/>
      </top>
      <bottom style="mediumDashed">
        <color indexed="64"/>
      </bottom>
      <diagonal/>
    </border>
    <border>
      <left/>
      <right style="thin">
        <color auto="1"/>
      </right>
      <top style="thin">
        <color auto="1"/>
      </top>
      <bottom style="mediumDashed">
        <color indexed="64"/>
      </bottom>
      <diagonal/>
    </border>
    <border>
      <left style="thin">
        <color auto="1"/>
      </left>
      <right style="thin">
        <color auto="1"/>
      </right>
      <top style="mediumDashed">
        <color indexed="64"/>
      </top>
      <bottom style="thin">
        <color auto="1"/>
      </bottom>
      <diagonal/>
    </border>
    <border>
      <left style="mediumDashed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Dashed">
        <color indexed="64"/>
      </top>
      <bottom style="thin">
        <color theme="1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 style="thin">
        <color auto="1"/>
      </right>
      <top style="mediumDashed">
        <color indexed="64"/>
      </top>
      <bottom style="mediumDashed">
        <color indexed="64"/>
      </bottom>
      <diagonal/>
    </border>
    <border>
      <left style="thin">
        <color auto="1"/>
      </left>
      <right/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36">
    <xf numFmtId="0" fontId="0" fillId="0" borderId="0" xfId="0"/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44" fontId="6" fillId="2" borderId="0" xfId="1" applyFont="1" applyFill="1" applyBorder="1" applyAlignment="1">
      <alignment vertical="center"/>
    </xf>
    <xf numFmtId="44" fontId="6" fillId="0" borderId="0" xfId="1" applyFont="1" applyBorder="1" applyAlignment="1">
      <alignment vertical="center"/>
    </xf>
    <xf numFmtId="0" fontId="8" fillId="0" borderId="15" xfId="0" applyFont="1" applyBorder="1" applyAlignment="1">
      <alignment horizontal="left" vertical="center"/>
    </xf>
    <xf numFmtId="44" fontId="6" fillId="0" borderId="15" xfId="1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5" xfId="0" applyFont="1" applyBorder="1" applyAlignment="1">
      <alignment horizontal="right" vertical="center"/>
    </xf>
    <xf numFmtId="0" fontId="11" fillId="0" borderId="0" xfId="0" applyFont="1" applyAlignment="1">
      <alignment horizontal="left"/>
    </xf>
    <xf numFmtId="44" fontId="11" fillId="0" borderId="0" xfId="1" applyFont="1" applyBorder="1" applyAlignment="1">
      <alignment horizontal="left"/>
    </xf>
    <xf numFmtId="0" fontId="11" fillId="0" borderId="0" xfId="0" applyFont="1" applyAlignment="1">
      <alignment horizontal="right" indent="1"/>
    </xf>
    <xf numFmtId="0" fontId="12" fillId="0" borderId="0" xfId="2" applyFont="1" applyBorder="1" applyAlignment="1" applyProtection="1">
      <alignment horizontal="left"/>
    </xf>
    <xf numFmtId="0" fontId="11" fillId="0" borderId="0" xfId="0" applyFont="1" applyAlignment="1">
      <alignment horizontal="left" inden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 indent="1"/>
    </xf>
    <xf numFmtId="44" fontId="11" fillId="0" borderId="0" xfId="1" applyFont="1" applyBorder="1" applyAlignment="1">
      <alignment vertical="center"/>
    </xf>
    <xf numFmtId="0" fontId="16" fillId="0" borderId="0" xfId="0" applyFont="1" applyAlignment="1">
      <alignment horizontal="left" vertical="center" indent="1"/>
    </xf>
    <xf numFmtId="0" fontId="11" fillId="0" borderId="5" xfId="0" applyFont="1" applyBorder="1" applyAlignment="1">
      <alignment vertical="center"/>
    </xf>
    <xf numFmtId="44" fontId="11" fillId="0" borderId="5" xfId="1" applyFont="1" applyBorder="1" applyAlignment="1">
      <alignment vertical="center"/>
    </xf>
    <xf numFmtId="0" fontId="17" fillId="0" borderId="0" xfId="0" applyFont="1" applyAlignment="1">
      <alignment vertical="center"/>
    </xf>
    <xf numFmtId="44" fontId="18" fillId="0" borderId="0" xfId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6" fillId="0" borderId="20" xfId="0" applyFont="1" applyBorder="1" applyAlignment="1">
      <alignment vertical="center"/>
    </xf>
    <xf numFmtId="44" fontId="6" fillId="0" borderId="20" xfId="1" applyFont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44" fontId="6" fillId="2" borderId="23" xfId="1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center"/>
    </xf>
    <xf numFmtId="167" fontId="19" fillId="0" borderId="0" xfId="1" applyNumberFormat="1" applyFont="1" applyBorder="1" applyAlignment="1">
      <alignment vertical="center"/>
    </xf>
    <xf numFmtId="167" fontId="6" fillId="0" borderId="0" xfId="1" applyNumberFormat="1" applyFont="1" applyBorder="1" applyAlignment="1">
      <alignment vertical="center"/>
    </xf>
    <xf numFmtId="167" fontId="18" fillId="0" borderId="0" xfId="1" applyNumberFormat="1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vertical="center"/>
    </xf>
    <xf numFmtId="0" fontId="19" fillId="0" borderId="0" xfId="0" applyFont="1"/>
    <xf numFmtId="0" fontId="19" fillId="0" borderId="0" xfId="1" applyNumberFormat="1" applyFont="1" applyBorder="1" applyAlignment="1">
      <alignment horizontal="left" vertical="top"/>
    </xf>
    <xf numFmtId="40" fontId="19" fillId="0" borderId="0" xfId="1" applyNumberFormat="1" applyFont="1" applyBorder="1" applyAlignment="1">
      <alignment horizontal="right" vertical="top"/>
    </xf>
    <xf numFmtId="0" fontId="19" fillId="0" borderId="0" xfId="0" applyFont="1" applyAlignment="1">
      <alignment horizontal="left" vertical="top"/>
    </xf>
    <xf numFmtId="40" fontId="19" fillId="0" borderId="0" xfId="0" applyNumberFormat="1" applyFont="1" applyAlignment="1">
      <alignment horizontal="right" vertical="top"/>
    </xf>
    <xf numFmtId="0" fontId="20" fillId="0" borderId="0" xfId="0" applyFont="1" applyAlignment="1">
      <alignment vertical="center"/>
    </xf>
    <xf numFmtId="0" fontId="28" fillId="0" borderId="0" xfId="0" applyFont="1" applyAlignment="1">
      <alignment vertical="top"/>
    </xf>
    <xf numFmtId="167" fontId="28" fillId="0" borderId="0" xfId="1" applyNumberFormat="1" applyFont="1" applyFill="1" applyBorder="1" applyAlignment="1">
      <alignment vertical="top"/>
    </xf>
    <xf numFmtId="0" fontId="28" fillId="0" borderId="0" xfId="1" applyNumberFormat="1" applyFont="1" applyFill="1" applyBorder="1" applyAlignment="1">
      <alignment horizontal="left" vertical="top" indent="1"/>
    </xf>
    <xf numFmtId="168" fontId="29" fillId="5" borderId="12" xfId="1" applyNumberFormat="1" applyFont="1" applyFill="1" applyBorder="1" applyAlignment="1">
      <alignment horizontal="center" vertical="center" wrapText="1"/>
    </xf>
    <xf numFmtId="167" fontId="18" fillId="7" borderId="0" xfId="1" applyNumberFormat="1" applyFont="1" applyFill="1" applyBorder="1" applyAlignment="1">
      <alignment vertical="center"/>
    </xf>
    <xf numFmtId="0" fontId="6" fillId="7" borderId="0" xfId="0" applyFont="1" applyFill="1" applyAlignment="1">
      <alignment horizontal="left" vertical="center"/>
    </xf>
    <xf numFmtId="167" fontId="15" fillId="7" borderId="0" xfId="0" applyNumberFormat="1" applyFont="1" applyFill="1" applyAlignment="1">
      <alignment vertical="top"/>
    </xf>
    <xf numFmtId="167" fontId="15" fillId="0" borderId="0" xfId="0" applyNumberFormat="1" applyFont="1" applyAlignment="1">
      <alignment vertical="top"/>
    </xf>
    <xf numFmtId="0" fontId="33" fillId="7" borderId="0" xfId="0" applyFont="1" applyFill="1" applyAlignment="1">
      <alignment vertical="center"/>
    </xf>
    <xf numFmtId="0" fontId="17" fillId="8" borderId="13" xfId="1" applyNumberFormat="1" applyFont="1" applyFill="1" applyBorder="1" applyAlignment="1">
      <alignment horizontal="center" vertical="center"/>
    </xf>
    <xf numFmtId="168" fontId="28" fillId="8" borderId="12" xfId="1" applyNumberFormat="1" applyFont="1" applyFill="1" applyBorder="1" applyAlignment="1">
      <alignment horizontal="center" vertical="center" wrapText="1"/>
    </xf>
    <xf numFmtId="168" fontId="28" fillId="8" borderId="25" xfId="1" applyNumberFormat="1" applyFont="1" applyFill="1" applyBorder="1" applyAlignment="1">
      <alignment horizontal="center" vertical="center" wrapText="1"/>
    </xf>
    <xf numFmtId="167" fontId="29" fillId="5" borderId="11" xfId="1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167" fontId="18" fillId="0" borderId="0" xfId="1" applyNumberFormat="1" applyFont="1" applyFill="1" applyBorder="1" applyAlignment="1">
      <alignment vertical="center"/>
    </xf>
    <xf numFmtId="44" fontId="18" fillId="0" borderId="0" xfId="1" applyFont="1" applyFill="1" applyBorder="1" applyAlignment="1">
      <alignment horizontal="right" vertical="center"/>
    </xf>
    <xf numFmtId="0" fontId="36" fillId="7" borderId="0" xfId="0" applyFont="1" applyFill="1" applyAlignment="1">
      <alignment vertical="center"/>
    </xf>
    <xf numFmtId="0" fontId="29" fillId="7" borderId="27" xfId="0" applyFont="1" applyFill="1" applyBorder="1" applyAlignment="1">
      <alignment vertical="center" wrapText="1"/>
    </xf>
    <xf numFmtId="0" fontId="28" fillId="0" borderId="25" xfId="0" applyFont="1" applyBorder="1" applyAlignment="1">
      <alignment horizontal="left" vertical="center" wrapText="1" indent="1"/>
    </xf>
    <xf numFmtId="0" fontId="28" fillId="3" borderId="25" xfId="0" applyFont="1" applyFill="1" applyBorder="1" applyAlignment="1">
      <alignment horizontal="left" vertical="center" wrapText="1" indent="1"/>
    </xf>
    <xf numFmtId="0" fontId="29" fillId="7" borderId="25" xfId="0" applyFont="1" applyFill="1" applyBorder="1" applyAlignment="1">
      <alignment horizontal="left" vertical="center" wrapText="1"/>
    </xf>
    <xf numFmtId="0" fontId="29" fillId="7" borderId="25" xfId="0" applyFont="1" applyFill="1" applyBorder="1" applyAlignment="1">
      <alignment vertical="center" wrapText="1"/>
    </xf>
    <xf numFmtId="0" fontId="28" fillId="3" borderId="25" xfId="0" applyFont="1" applyFill="1" applyBorder="1" applyAlignment="1">
      <alignment vertical="center"/>
    </xf>
    <xf numFmtId="167" fontId="28" fillId="3" borderId="25" xfId="1" applyNumberFormat="1" applyFont="1" applyFill="1" applyBorder="1" applyAlignment="1">
      <alignment vertical="center"/>
    </xf>
    <xf numFmtId="168" fontId="28" fillId="3" borderId="25" xfId="1" applyNumberFormat="1" applyFont="1" applyFill="1" applyBorder="1" applyAlignment="1">
      <alignment vertical="center"/>
    </xf>
    <xf numFmtId="168" fontId="28" fillId="0" borderId="25" xfId="1" applyNumberFormat="1" applyFont="1" applyFill="1" applyBorder="1" applyAlignment="1">
      <alignment vertical="center"/>
    </xf>
    <xf numFmtId="0" fontId="17" fillId="4" borderId="25" xfId="0" applyFont="1" applyFill="1" applyBorder="1" applyAlignment="1">
      <alignment horizontal="center" vertical="center"/>
    </xf>
    <xf numFmtId="0" fontId="19" fillId="0" borderId="0" xfId="0" applyFont="1" applyAlignment="1">
      <alignment horizontal="center" textRotation="90" wrapText="1"/>
    </xf>
    <xf numFmtId="0" fontId="29" fillId="10" borderId="25" xfId="0" applyFont="1" applyFill="1" applyBorder="1" applyAlignment="1">
      <alignment horizontal="left" vertical="center" wrapText="1"/>
    </xf>
    <xf numFmtId="0" fontId="29" fillId="10" borderId="25" xfId="0" applyFont="1" applyFill="1" applyBorder="1" applyAlignment="1">
      <alignment vertical="center" wrapText="1"/>
    </xf>
    <xf numFmtId="170" fontId="28" fillId="8" borderId="25" xfId="0" applyNumberFormat="1" applyFont="1" applyFill="1" applyBorder="1" applyAlignment="1">
      <alignment horizontal="right" vertical="center"/>
    </xf>
    <xf numFmtId="170" fontId="19" fillId="8" borderId="25" xfId="0" applyNumberFormat="1" applyFont="1" applyFill="1" applyBorder="1" applyAlignment="1">
      <alignment vertical="center"/>
    </xf>
    <xf numFmtId="170" fontId="28" fillId="5" borderId="2" xfId="1" applyNumberFormat="1" applyFont="1" applyFill="1" applyBorder="1" applyAlignment="1">
      <alignment vertical="center" wrapText="1"/>
    </xf>
    <xf numFmtId="170" fontId="28" fillId="5" borderId="25" xfId="1" applyNumberFormat="1" applyFont="1" applyFill="1" applyBorder="1" applyAlignment="1">
      <alignment vertical="center" wrapText="1"/>
    </xf>
    <xf numFmtId="170" fontId="30" fillId="5" borderId="2" xfId="3" applyNumberFormat="1" applyFont="1" applyFill="1" applyBorder="1" applyAlignment="1">
      <alignment horizontal="right" vertical="center" wrapText="1"/>
    </xf>
    <xf numFmtId="170" fontId="31" fillId="5" borderId="25" xfId="3" applyNumberFormat="1" applyFont="1" applyFill="1" applyBorder="1" applyAlignment="1">
      <alignment horizontal="right" vertical="center" wrapText="1"/>
    </xf>
    <xf numFmtId="170" fontId="30" fillId="5" borderId="25" xfId="3" applyNumberFormat="1" applyFont="1" applyFill="1" applyBorder="1" applyAlignment="1">
      <alignment horizontal="right" vertical="center" wrapText="1"/>
    </xf>
    <xf numFmtId="170" fontId="29" fillId="10" borderId="25" xfId="1" applyNumberFormat="1" applyFont="1" applyFill="1" applyBorder="1" applyAlignment="1" applyProtection="1">
      <alignment vertical="center" wrapText="1"/>
    </xf>
    <xf numFmtId="170" fontId="28" fillId="6" borderId="25" xfId="1" applyNumberFormat="1" applyFont="1" applyFill="1" applyBorder="1" applyAlignment="1">
      <alignment vertical="center" wrapText="1"/>
    </xf>
    <xf numFmtId="170" fontId="28" fillId="6" borderId="25" xfId="3" applyNumberFormat="1" applyFont="1" applyFill="1" applyBorder="1" applyAlignment="1">
      <alignment horizontal="right" vertical="center" wrapText="1"/>
    </xf>
    <xf numFmtId="170" fontId="28" fillId="8" borderId="25" xfId="1" applyNumberFormat="1" applyFont="1" applyFill="1" applyBorder="1" applyAlignment="1">
      <alignment vertical="center" wrapText="1"/>
    </xf>
    <xf numFmtId="170" fontId="30" fillId="8" borderId="25" xfId="3" applyNumberFormat="1" applyFont="1" applyFill="1" applyBorder="1" applyAlignment="1">
      <alignment horizontal="right" vertical="center" wrapText="1"/>
    </xf>
    <xf numFmtId="170" fontId="28" fillId="8" borderId="25" xfId="0" applyNumberFormat="1" applyFont="1" applyFill="1" applyBorder="1" applyAlignment="1">
      <alignment vertical="center" wrapText="1"/>
    </xf>
    <xf numFmtId="170" fontId="28" fillId="8" borderId="25" xfId="0" applyNumberFormat="1" applyFont="1" applyFill="1" applyBorder="1" applyAlignment="1">
      <alignment horizontal="right" vertical="center" wrapText="1"/>
    </xf>
    <xf numFmtId="170" fontId="28" fillId="10" borderId="25" xfId="1" applyNumberFormat="1" applyFont="1" applyFill="1" applyBorder="1" applyAlignment="1">
      <alignment vertical="center" wrapText="1"/>
    </xf>
    <xf numFmtId="167" fontId="28" fillId="10" borderId="25" xfId="1" applyNumberFormat="1" applyFont="1" applyFill="1" applyBorder="1" applyAlignment="1">
      <alignment vertical="center" wrapText="1"/>
    </xf>
    <xf numFmtId="165" fontId="28" fillId="10" borderId="25" xfId="1" applyNumberFormat="1" applyFont="1" applyFill="1" applyBorder="1" applyAlignment="1">
      <alignment horizontal="left" vertical="center" wrapText="1"/>
    </xf>
    <xf numFmtId="0" fontId="19" fillId="10" borderId="25" xfId="0" applyFont="1" applyFill="1" applyBorder="1" applyAlignment="1">
      <alignment vertical="center"/>
    </xf>
    <xf numFmtId="170" fontId="28" fillId="7" borderId="25" xfId="1" applyNumberFormat="1" applyFont="1" applyFill="1" applyBorder="1" applyAlignment="1">
      <alignment vertical="center" wrapText="1"/>
    </xf>
    <xf numFmtId="170" fontId="28" fillId="7" borderId="25" xfId="0" applyNumberFormat="1" applyFont="1" applyFill="1" applyBorder="1" applyAlignment="1">
      <alignment horizontal="right" vertical="center" wrapText="1"/>
    </xf>
    <xf numFmtId="170" fontId="28" fillId="7" borderId="4" xfId="1" applyNumberFormat="1" applyFont="1" applyFill="1" applyBorder="1" applyAlignment="1">
      <alignment vertical="center" wrapText="1"/>
    </xf>
    <xf numFmtId="170" fontId="28" fillId="7" borderId="26" xfId="1" applyNumberFormat="1" applyFont="1" applyFill="1" applyBorder="1" applyAlignment="1">
      <alignment vertical="center" wrapText="1"/>
    </xf>
    <xf numFmtId="168" fontId="34" fillId="7" borderId="11" xfId="1" applyNumberFormat="1" applyFont="1" applyFill="1" applyBorder="1" applyAlignment="1">
      <alignment vertical="center" wrapText="1"/>
    </xf>
    <xf numFmtId="168" fontId="28" fillId="7" borderId="26" xfId="1" applyNumberFormat="1" applyFont="1" applyFill="1" applyBorder="1" applyAlignment="1">
      <alignment vertical="center" wrapText="1"/>
    </xf>
    <xf numFmtId="49" fontId="23" fillId="7" borderId="11" xfId="0" applyNumberFormat="1" applyFont="1" applyFill="1" applyBorder="1" applyAlignment="1">
      <alignment horizontal="center" vertical="center" wrapText="1"/>
    </xf>
    <xf numFmtId="0" fontId="29" fillId="9" borderId="25" xfId="0" applyFont="1" applyFill="1" applyBorder="1" applyAlignment="1">
      <alignment horizontal="right" vertical="center" wrapText="1" indent="1"/>
    </xf>
    <xf numFmtId="170" fontId="29" fillId="9" borderId="25" xfId="1" applyNumberFormat="1" applyFont="1" applyFill="1" applyBorder="1" applyAlignment="1">
      <alignment vertical="center" wrapText="1"/>
    </xf>
    <xf numFmtId="170" fontId="29" fillId="9" borderId="25" xfId="0" applyNumberFormat="1" applyFont="1" applyFill="1" applyBorder="1" applyAlignment="1">
      <alignment horizontal="right" vertical="center" wrapText="1"/>
    </xf>
    <xf numFmtId="0" fontId="29" fillId="0" borderId="25" xfId="0" applyFont="1" applyBorder="1" applyAlignment="1">
      <alignment horizontal="left" vertical="center" wrapText="1" indent="1"/>
    </xf>
    <xf numFmtId="0" fontId="33" fillId="10" borderId="0" xfId="0" applyFont="1" applyFill="1" applyAlignment="1">
      <alignment vertical="center"/>
    </xf>
    <xf numFmtId="167" fontId="15" fillId="10" borderId="0" xfId="0" applyNumberFormat="1" applyFont="1" applyFill="1" applyAlignment="1">
      <alignment vertical="top"/>
    </xf>
    <xf numFmtId="167" fontId="18" fillId="10" borderId="0" xfId="1" applyNumberFormat="1" applyFont="1" applyFill="1" applyBorder="1" applyAlignment="1">
      <alignment vertical="center"/>
    </xf>
    <xf numFmtId="0" fontId="6" fillId="10" borderId="0" xfId="0" applyFont="1" applyFill="1" applyAlignment="1">
      <alignment horizontal="left" vertical="center"/>
    </xf>
    <xf numFmtId="0" fontId="36" fillId="10" borderId="0" xfId="0" applyFont="1" applyFill="1" applyAlignment="1">
      <alignment vertical="center"/>
    </xf>
    <xf numFmtId="0" fontId="29" fillId="0" borderId="25" xfId="0" applyFont="1" applyBorder="1" applyAlignment="1">
      <alignment vertical="center"/>
    </xf>
    <xf numFmtId="167" fontId="28" fillId="0" borderId="25" xfId="1" applyNumberFormat="1" applyFont="1" applyFill="1" applyBorder="1" applyAlignment="1">
      <alignment vertical="center"/>
    </xf>
    <xf numFmtId="0" fontId="17" fillId="0" borderId="25" xfId="0" applyFont="1" applyBorder="1" applyAlignment="1">
      <alignment horizontal="center" vertical="center"/>
    </xf>
    <xf numFmtId="0" fontId="19" fillId="0" borderId="25" xfId="0" applyFont="1" applyBorder="1" applyAlignment="1">
      <alignment vertical="center"/>
    </xf>
    <xf numFmtId="0" fontId="29" fillId="0" borderId="25" xfId="0" applyFont="1" applyBorder="1" applyAlignment="1">
      <alignment horizontal="left" vertical="center" wrapText="1"/>
    </xf>
    <xf numFmtId="0" fontId="11" fillId="5" borderId="8" xfId="0" applyFont="1" applyFill="1" applyBorder="1" applyAlignment="1">
      <alignment vertical="center"/>
    </xf>
    <xf numFmtId="0" fontId="11" fillId="5" borderId="6" xfId="0" applyFont="1" applyFill="1" applyBorder="1" applyAlignment="1">
      <alignment vertical="center"/>
    </xf>
    <xf numFmtId="44" fontId="11" fillId="5" borderId="6" xfId="1" applyFont="1" applyFill="1" applyBorder="1" applyAlignment="1">
      <alignment vertical="center"/>
    </xf>
    <xf numFmtId="0" fontId="11" fillId="5" borderId="14" xfId="0" applyFont="1" applyFill="1" applyBorder="1" applyAlignment="1">
      <alignment vertical="center"/>
    </xf>
    <xf numFmtId="0" fontId="11" fillId="5" borderId="9" xfId="0" applyFont="1" applyFill="1" applyBorder="1" applyAlignment="1">
      <alignment vertical="center"/>
    </xf>
    <xf numFmtId="0" fontId="11" fillId="5" borderId="0" xfId="0" applyFont="1" applyFill="1" applyAlignment="1">
      <alignment vertical="center"/>
    </xf>
    <xf numFmtId="44" fontId="11" fillId="5" borderId="0" xfId="1" applyFont="1" applyFill="1" applyBorder="1" applyAlignment="1">
      <alignment vertical="center"/>
    </xf>
    <xf numFmtId="0" fontId="11" fillId="5" borderId="4" xfId="0" applyFont="1" applyFill="1" applyBorder="1" applyAlignment="1">
      <alignment vertical="center"/>
    </xf>
    <xf numFmtId="0" fontId="11" fillId="5" borderId="9" xfId="0" applyFont="1" applyFill="1" applyBorder="1" applyAlignment="1">
      <alignment horizontal="left"/>
    </xf>
    <xf numFmtId="0" fontId="13" fillId="5" borderId="0" xfId="0" applyFont="1" applyFill="1" applyAlignment="1">
      <alignment vertical="center"/>
    </xf>
    <xf numFmtId="0" fontId="13" fillId="5" borderId="0" xfId="0" applyFont="1" applyFill="1" applyAlignment="1">
      <alignment horizontal="left"/>
    </xf>
    <xf numFmtId="0" fontId="13" fillId="5" borderId="0" xfId="0" applyFont="1" applyFill="1" applyAlignment="1">
      <alignment horizontal="right" vertical="center"/>
    </xf>
    <xf numFmtId="164" fontId="3" fillId="5" borderId="16" xfId="0" applyNumberFormat="1" applyFont="1" applyFill="1" applyBorder="1" applyAlignment="1">
      <alignment horizontal="right" vertical="center" indent="3"/>
    </xf>
    <xf numFmtId="164" fontId="3" fillId="5" borderId="0" xfId="0" applyNumberFormat="1" applyFont="1" applyFill="1" applyAlignment="1">
      <alignment horizontal="right" vertical="center" indent="3"/>
    </xf>
    <xf numFmtId="0" fontId="11" fillId="5" borderId="0" xfId="0" applyFont="1" applyFill="1" applyAlignment="1">
      <alignment horizontal="left"/>
    </xf>
    <xf numFmtId="44" fontId="11" fillId="5" borderId="0" xfId="1" applyFont="1" applyFill="1" applyBorder="1" applyAlignment="1">
      <alignment horizontal="left"/>
    </xf>
    <xf numFmtId="0" fontId="25" fillId="5" borderId="0" xfId="0" applyFont="1" applyFill="1" applyAlignment="1">
      <alignment horizontal="left"/>
    </xf>
    <xf numFmtId="0" fontId="11" fillId="5" borderId="7" xfId="0" applyFont="1" applyFill="1" applyBorder="1" applyAlignment="1">
      <alignment vertical="center"/>
    </xf>
    <xf numFmtId="0" fontId="11" fillId="5" borderId="5" xfId="0" applyFont="1" applyFill="1" applyBorder="1" applyAlignment="1">
      <alignment vertical="center"/>
    </xf>
    <xf numFmtId="44" fontId="11" fillId="5" borderId="5" xfId="1" applyFont="1" applyFill="1" applyBorder="1" applyAlignment="1">
      <alignment vertical="center"/>
    </xf>
    <xf numFmtId="0" fontId="11" fillId="5" borderId="10" xfId="0" applyFont="1" applyFill="1" applyBorder="1" applyAlignment="1">
      <alignment vertical="center"/>
    </xf>
    <xf numFmtId="0" fontId="13" fillId="8" borderId="0" xfId="0" applyFont="1" applyFill="1" applyAlignment="1">
      <alignment horizontal="left" vertical="center" indent="1"/>
    </xf>
    <xf numFmtId="0" fontId="13" fillId="8" borderId="0" xfId="0" applyFont="1" applyFill="1" applyAlignment="1">
      <alignment horizontal="right" vertical="center"/>
    </xf>
    <xf numFmtId="0" fontId="13" fillId="8" borderId="0" xfId="0" applyFont="1" applyFill="1" applyAlignment="1">
      <alignment vertical="center"/>
    </xf>
    <xf numFmtId="0" fontId="13" fillId="8" borderId="16" xfId="0" applyFont="1" applyFill="1" applyBorder="1" applyAlignment="1">
      <alignment vertical="center"/>
    </xf>
    <xf numFmtId="0" fontId="14" fillId="8" borderId="0" xfId="0" applyFont="1" applyFill="1" applyAlignment="1">
      <alignment horizontal="right" vertical="center"/>
    </xf>
    <xf numFmtId="0" fontId="37" fillId="5" borderId="6" xfId="0" applyFont="1" applyFill="1" applyBorder="1" applyAlignment="1">
      <alignment vertical="center"/>
    </xf>
    <xf numFmtId="169" fontId="3" fillId="5" borderId="15" xfId="0" applyNumberFormat="1" applyFont="1" applyFill="1" applyBorder="1" applyAlignment="1">
      <alignment horizontal="left" vertical="center"/>
    </xf>
    <xf numFmtId="166" fontId="24" fillId="5" borderId="15" xfId="3" applyNumberFormat="1" applyFont="1" applyFill="1" applyBorder="1" applyAlignment="1">
      <alignment horizontal="right" indent="1"/>
    </xf>
    <xf numFmtId="169" fontId="24" fillId="5" borderId="15" xfId="0" applyNumberFormat="1" applyFont="1" applyFill="1" applyBorder="1" applyAlignment="1">
      <alignment horizontal="left" vertical="center"/>
    </xf>
    <xf numFmtId="0" fontId="26" fillId="5" borderId="9" xfId="0" applyFont="1" applyFill="1" applyBorder="1" applyAlignment="1">
      <alignment horizontal="right" vertical="top" wrapText="1"/>
    </xf>
    <xf numFmtId="0" fontId="26" fillId="5" borderId="0" xfId="0" applyFont="1" applyFill="1" applyAlignment="1">
      <alignment horizontal="right" vertical="top"/>
    </xf>
    <xf numFmtId="0" fontId="6" fillId="2" borderId="28" xfId="0" applyFont="1" applyFill="1" applyBorder="1" applyAlignment="1">
      <alignment vertical="center"/>
    </xf>
    <xf numFmtId="0" fontId="17" fillId="6" borderId="8" xfId="1" applyNumberFormat="1" applyFont="1" applyFill="1" applyBorder="1" applyAlignment="1">
      <alignment horizontal="center" vertical="center"/>
    </xf>
    <xf numFmtId="168" fontId="28" fillId="6" borderId="9" xfId="1" applyNumberFormat="1" applyFont="1" applyFill="1" applyBorder="1" applyAlignment="1">
      <alignment horizontal="center" vertical="center" wrapText="1"/>
    </xf>
    <xf numFmtId="168" fontId="28" fillId="6" borderId="30" xfId="1" applyNumberFormat="1" applyFont="1" applyFill="1" applyBorder="1" applyAlignment="1">
      <alignment horizontal="center" vertical="center" wrapText="1"/>
    </xf>
    <xf numFmtId="168" fontId="28" fillId="6" borderId="7" xfId="1" applyNumberFormat="1" applyFont="1" applyFill="1" applyBorder="1" applyAlignment="1">
      <alignment horizontal="center" vertical="center" wrapText="1"/>
    </xf>
    <xf numFmtId="167" fontId="29" fillId="6" borderId="3" xfId="1" applyNumberFormat="1" applyFont="1" applyFill="1" applyBorder="1" applyAlignment="1">
      <alignment horizontal="center" vertical="center" wrapText="1"/>
    </xf>
    <xf numFmtId="170" fontId="28" fillId="6" borderId="3" xfId="1" applyNumberFormat="1" applyFont="1" applyFill="1" applyBorder="1" applyAlignment="1">
      <alignment vertical="center" wrapText="1"/>
    </xf>
    <xf numFmtId="170" fontId="28" fillId="6" borderId="3" xfId="3" applyNumberFormat="1" applyFont="1" applyFill="1" applyBorder="1" applyAlignment="1">
      <alignment horizontal="right" vertical="center" wrapText="1"/>
    </xf>
    <xf numFmtId="170" fontId="28" fillId="6" borderId="3" xfId="0" applyNumberFormat="1" applyFont="1" applyFill="1" applyBorder="1" applyAlignment="1">
      <alignment vertical="center" wrapText="1"/>
    </xf>
    <xf numFmtId="0" fontId="19" fillId="0" borderId="7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29" fillId="0" borderId="25" xfId="0" applyFont="1" applyBorder="1" applyAlignment="1">
      <alignment horizontal="right" vertical="center" wrapText="1" indent="1"/>
    </xf>
    <xf numFmtId="170" fontId="28" fillId="0" borderId="25" xfId="1" applyNumberFormat="1" applyFont="1" applyFill="1" applyBorder="1" applyAlignment="1">
      <alignment vertical="center" wrapText="1"/>
    </xf>
    <xf numFmtId="170" fontId="30" fillId="0" borderId="25" xfId="3" applyNumberFormat="1" applyFont="1" applyFill="1" applyBorder="1" applyAlignment="1">
      <alignment horizontal="right" vertical="center" wrapText="1"/>
    </xf>
    <xf numFmtId="170" fontId="29" fillId="9" borderId="2" xfId="3" applyNumberFormat="1" applyFont="1" applyFill="1" applyBorder="1" applyAlignment="1">
      <alignment horizontal="right" vertical="center" wrapText="1"/>
    </xf>
    <xf numFmtId="170" fontId="29" fillId="9" borderId="2" xfId="3" applyNumberFormat="1" applyFont="1" applyFill="1" applyBorder="1" applyAlignment="1">
      <alignment horizontal="right" vertical="center"/>
    </xf>
    <xf numFmtId="170" fontId="28" fillId="10" borderId="25" xfId="0" applyNumberFormat="1" applyFont="1" applyFill="1" applyBorder="1" applyAlignment="1">
      <alignment horizontal="right" vertical="center" wrapText="1"/>
    </xf>
    <xf numFmtId="0" fontId="28" fillId="0" borderId="25" xfId="0" applyFont="1" applyBorder="1" applyAlignment="1">
      <alignment vertical="center" wrapText="1"/>
    </xf>
    <xf numFmtId="170" fontId="29" fillId="0" borderId="2" xfId="3" applyNumberFormat="1" applyFont="1" applyFill="1" applyBorder="1" applyAlignment="1">
      <alignment horizontal="right" vertical="center" wrapText="1"/>
    </xf>
    <xf numFmtId="170" fontId="29" fillId="0" borderId="25" xfId="1" applyNumberFormat="1" applyFont="1" applyFill="1" applyBorder="1" applyAlignment="1">
      <alignment vertical="center" wrapText="1"/>
    </xf>
    <xf numFmtId="170" fontId="28" fillId="0" borderId="0" xfId="0" applyNumberFormat="1" applyFont="1" applyAlignment="1">
      <alignment horizontal="right" vertical="center" wrapText="1"/>
    </xf>
    <xf numFmtId="170" fontId="29" fillId="0" borderId="0" xfId="3" applyNumberFormat="1" applyFont="1" applyFill="1" applyBorder="1" applyAlignment="1">
      <alignment horizontal="right" vertical="center" wrapText="1"/>
    </xf>
    <xf numFmtId="170" fontId="28" fillId="0" borderId="0" xfId="0" applyNumberFormat="1" applyFont="1" applyAlignment="1">
      <alignment vertical="center" wrapText="1"/>
    </xf>
    <xf numFmtId="170" fontId="29" fillId="0" borderId="0" xfId="1" applyNumberFormat="1" applyFont="1" applyFill="1" applyBorder="1" applyAlignment="1">
      <alignment vertical="center" wrapText="1"/>
    </xf>
    <xf numFmtId="0" fontId="17" fillId="10" borderId="39" xfId="1" applyNumberFormat="1" applyFont="1" applyFill="1" applyBorder="1" applyAlignment="1">
      <alignment horizontal="left" vertical="center"/>
    </xf>
    <xf numFmtId="0" fontId="28" fillId="10" borderId="11" xfId="1" applyNumberFormat="1" applyFont="1" applyFill="1" applyBorder="1" applyAlignment="1">
      <alignment horizontal="left" vertical="top" indent="1"/>
    </xf>
    <xf numFmtId="44" fontId="28" fillId="10" borderId="11" xfId="1" applyFont="1" applyFill="1" applyBorder="1" applyAlignment="1">
      <alignment horizontal="left" vertical="center" wrapText="1"/>
    </xf>
    <xf numFmtId="44" fontId="28" fillId="10" borderId="12" xfId="1" applyFont="1" applyFill="1" applyBorder="1" applyAlignment="1">
      <alignment horizontal="left" vertical="center" wrapText="1"/>
    </xf>
    <xf numFmtId="38" fontId="17" fillId="3" borderId="0" xfId="0" applyNumberFormat="1" applyFont="1" applyFill="1" applyAlignment="1">
      <alignment horizontal="left" vertical="center" indent="2"/>
    </xf>
    <xf numFmtId="0" fontId="19" fillId="10" borderId="33" xfId="0" applyFont="1" applyFill="1" applyBorder="1" applyAlignment="1">
      <alignment vertical="center"/>
    </xf>
    <xf numFmtId="0" fontId="29" fillId="10" borderId="25" xfId="0" applyFont="1" applyFill="1" applyBorder="1" applyAlignment="1">
      <alignment horizontal="center" textRotation="90" wrapText="1"/>
    </xf>
    <xf numFmtId="0" fontId="19" fillId="10" borderId="35" xfId="0" applyFont="1" applyFill="1" applyBorder="1" applyAlignment="1">
      <alignment vertical="center"/>
    </xf>
    <xf numFmtId="0" fontId="19" fillId="10" borderId="36" xfId="0" applyFont="1" applyFill="1" applyBorder="1" applyAlignment="1">
      <alignment vertical="center"/>
    </xf>
    <xf numFmtId="0" fontId="19" fillId="10" borderId="3" xfId="0" applyFont="1" applyFill="1" applyBorder="1" applyAlignment="1">
      <alignment vertical="center"/>
    </xf>
    <xf numFmtId="38" fontId="17" fillId="3" borderId="25" xfId="0" applyNumberFormat="1" applyFont="1" applyFill="1" applyBorder="1" applyAlignment="1">
      <alignment horizontal="left" vertical="center" indent="2"/>
    </xf>
    <xf numFmtId="38" fontId="17" fillId="3" borderId="2" xfId="0" applyNumberFormat="1" applyFont="1" applyFill="1" applyBorder="1" applyAlignment="1">
      <alignment horizontal="left" vertical="center" indent="2"/>
    </xf>
    <xf numFmtId="0" fontId="29" fillId="0" borderId="12" xfId="0" applyFont="1" applyBorder="1" applyAlignment="1">
      <alignment horizontal="left" vertical="center" wrapText="1" indent="1"/>
    </xf>
    <xf numFmtId="170" fontId="28" fillId="5" borderId="10" xfId="1" applyNumberFormat="1" applyFont="1" applyFill="1" applyBorder="1" applyAlignment="1">
      <alignment vertical="center" wrapText="1"/>
    </xf>
    <xf numFmtId="170" fontId="28" fillId="5" borderId="12" xfId="1" applyNumberFormat="1" applyFont="1" applyFill="1" applyBorder="1" applyAlignment="1">
      <alignment vertical="center" wrapText="1"/>
    </xf>
    <xf numFmtId="170" fontId="28" fillId="6" borderId="7" xfId="1" applyNumberFormat="1" applyFont="1" applyFill="1" applyBorder="1" applyAlignment="1">
      <alignment vertical="center" wrapText="1"/>
    </xf>
    <xf numFmtId="168" fontId="34" fillId="10" borderId="25" xfId="1" applyNumberFormat="1" applyFont="1" applyFill="1" applyBorder="1" applyAlignment="1">
      <alignment vertical="center" wrapText="1"/>
    </xf>
    <xf numFmtId="167" fontId="28" fillId="10" borderId="40" xfId="1" applyNumberFormat="1" applyFont="1" applyFill="1" applyBorder="1" applyAlignment="1">
      <alignment vertical="center" wrapText="1"/>
    </xf>
    <xf numFmtId="168" fontId="28" fillId="10" borderId="25" xfId="1" applyNumberFormat="1" applyFont="1" applyFill="1" applyBorder="1" applyAlignment="1">
      <alignment vertical="center" wrapText="1"/>
    </xf>
    <xf numFmtId="170" fontId="6" fillId="10" borderId="25" xfId="0" applyNumberFormat="1" applyFont="1" applyFill="1" applyBorder="1" applyAlignment="1">
      <alignment horizontal="right" vertical="center"/>
    </xf>
    <xf numFmtId="40" fontId="28" fillId="0" borderId="0" xfId="1" applyNumberFormat="1" applyFont="1" applyBorder="1" applyAlignment="1">
      <alignment horizontal="right" vertical="top"/>
    </xf>
    <xf numFmtId="0" fontId="28" fillId="0" borderId="0" xfId="0" applyFont="1" applyAlignment="1">
      <alignment vertical="center"/>
    </xf>
    <xf numFmtId="0" fontId="6" fillId="0" borderId="0" xfId="0" applyFont="1"/>
    <xf numFmtId="0" fontId="36" fillId="0" borderId="0" xfId="0" applyFont="1" applyAlignment="1">
      <alignment vertical="center"/>
    </xf>
    <xf numFmtId="38" fontId="28" fillId="5" borderId="25" xfId="0" applyNumberFormat="1" applyFont="1" applyFill="1" applyBorder="1" applyAlignment="1">
      <alignment horizontal="center" vertical="center" wrapText="1"/>
    </xf>
    <xf numFmtId="0" fontId="28" fillId="5" borderId="25" xfId="0" applyFont="1" applyFill="1" applyBorder="1" applyAlignment="1">
      <alignment horizontal="right" vertical="center" indent="1"/>
    </xf>
    <xf numFmtId="38" fontId="28" fillId="5" borderId="25" xfId="0" applyNumberFormat="1" applyFont="1" applyFill="1" applyBorder="1" applyAlignment="1">
      <alignment vertical="center"/>
    </xf>
    <xf numFmtId="166" fontId="32" fillId="5" borderId="25" xfId="3" applyNumberFormat="1" applyFont="1" applyFill="1" applyBorder="1" applyAlignment="1">
      <alignment vertical="center"/>
    </xf>
    <xf numFmtId="0" fontId="29" fillId="5" borderId="25" xfId="0" applyFont="1" applyFill="1" applyBorder="1" applyAlignment="1">
      <alignment horizontal="right" vertical="center" indent="1"/>
    </xf>
    <xf numFmtId="3" fontId="28" fillId="5" borderId="25" xfId="1" applyNumberFormat="1" applyFont="1" applyFill="1" applyBorder="1" applyAlignment="1">
      <alignment vertical="center"/>
    </xf>
    <xf numFmtId="0" fontId="28" fillId="5" borderId="25" xfId="0" applyFont="1" applyFill="1" applyBorder="1" applyAlignment="1">
      <alignment vertical="center"/>
    </xf>
    <xf numFmtId="0" fontId="33" fillId="11" borderId="0" xfId="0" applyFont="1" applyFill="1" applyAlignment="1">
      <alignment vertical="center"/>
    </xf>
    <xf numFmtId="167" fontId="15" fillId="11" borderId="0" xfId="0" applyNumberFormat="1" applyFont="1" applyFill="1" applyAlignment="1">
      <alignment vertical="top"/>
    </xf>
    <xf numFmtId="167" fontId="18" fillId="11" borderId="0" xfId="1" applyNumberFormat="1" applyFont="1" applyFill="1" applyBorder="1" applyAlignment="1">
      <alignment vertical="center"/>
    </xf>
    <xf numFmtId="44" fontId="18" fillId="11" borderId="0" xfId="1" applyFont="1" applyFill="1" applyBorder="1" applyAlignment="1">
      <alignment horizontal="right" vertical="center"/>
    </xf>
    <xf numFmtId="0" fontId="17" fillId="11" borderId="0" xfId="0" applyFont="1" applyFill="1" applyAlignment="1">
      <alignment vertical="center"/>
    </xf>
    <xf numFmtId="0" fontId="36" fillId="11" borderId="0" xfId="0" applyFont="1" applyFill="1" applyAlignment="1">
      <alignment vertical="center"/>
    </xf>
    <xf numFmtId="0" fontId="17" fillId="7" borderId="39" xfId="1" applyNumberFormat="1" applyFont="1" applyFill="1" applyBorder="1" applyAlignment="1">
      <alignment horizontal="left" vertical="center"/>
    </xf>
    <xf numFmtId="0" fontId="28" fillId="7" borderId="11" xfId="1" applyNumberFormat="1" applyFont="1" applyFill="1" applyBorder="1" applyAlignment="1">
      <alignment horizontal="left" vertical="top" indent="1"/>
    </xf>
    <xf numFmtId="44" fontId="28" fillId="7" borderId="11" xfId="1" applyFont="1" applyFill="1" applyBorder="1" applyAlignment="1">
      <alignment horizontal="left" vertical="center" wrapText="1"/>
    </xf>
    <xf numFmtId="44" fontId="28" fillId="7" borderId="44" xfId="1" applyFont="1" applyFill="1" applyBorder="1" applyAlignment="1">
      <alignment horizontal="left" vertical="center" wrapText="1"/>
    </xf>
    <xf numFmtId="0" fontId="38" fillId="0" borderId="0" xfId="1" applyNumberFormat="1" applyFont="1" applyFill="1" applyBorder="1" applyAlignment="1">
      <alignment vertical="center"/>
    </xf>
    <xf numFmtId="170" fontId="28" fillId="7" borderId="11" xfId="1" applyNumberFormat="1" applyFont="1" applyFill="1" applyBorder="1" applyAlignment="1">
      <alignment vertical="center" wrapText="1"/>
    </xf>
    <xf numFmtId="9" fontId="29" fillId="9" borderId="2" xfId="3" applyFont="1" applyFill="1" applyBorder="1" applyAlignment="1">
      <alignment horizontal="right" vertical="center" wrapText="1"/>
    </xf>
    <xf numFmtId="9" fontId="28" fillId="10" borderId="25" xfId="1" applyNumberFormat="1" applyFont="1" applyFill="1" applyBorder="1" applyAlignment="1">
      <alignment vertical="center" wrapText="1"/>
    </xf>
    <xf numFmtId="9" fontId="29" fillId="9" borderId="25" xfId="1" applyNumberFormat="1" applyFont="1" applyFill="1" applyBorder="1" applyAlignment="1">
      <alignment vertical="center" wrapText="1"/>
    </xf>
    <xf numFmtId="9" fontId="29" fillId="10" borderId="25" xfId="1" applyNumberFormat="1" applyFont="1" applyFill="1" applyBorder="1" applyAlignment="1" applyProtection="1">
      <alignment vertical="center" wrapText="1"/>
    </xf>
    <xf numFmtId="9" fontId="28" fillId="0" borderId="25" xfId="1" applyNumberFormat="1" applyFont="1" applyFill="1" applyBorder="1" applyAlignment="1">
      <alignment vertical="center"/>
    </xf>
    <xf numFmtId="44" fontId="28" fillId="10" borderId="9" xfId="1" applyFont="1" applyFill="1" applyBorder="1" applyAlignment="1">
      <alignment horizontal="left" vertical="center" wrapText="1"/>
    </xf>
    <xf numFmtId="168" fontId="29" fillId="5" borderId="48" xfId="1" applyNumberFormat="1" applyFont="1" applyFill="1" applyBorder="1" applyAlignment="1">
      <alignment horizontal="center" vertical="center" wrapText="1"/>
    </xf>
    <xf numFmtId="167" fontId="29" fillId="5" borderId="50" xfId="1" applyNumberFormat="1" applyFont="1" applyFill="1" applyBorder="1" applyAlignment="1">
      <alignment horizontal="center" vertical="center" wrapText="1"/>
    </xf>
    <xf numFmtId="168" fontId="28" fillId="6" borderId="51" xfId="1" applyNumberFormat="1" applyFont="1" applyFill="1" applyBorder="1" applyAlignment="1">
      <alignment horizontal="center" vertical="center" wrapText="1"/>
    </xf>
    <xf numFmtId="167" fontId="29" fillId="6" borderId="48" xfId="1" applyNumberFormat="1" applyFont="1" applyFill="1" applyBorder="1" applyAlignment="1">
      <alignment horizontal="center" vertical="center" wrapText="1"/>
    </xf>
    <xf numFmtId="168" fontId="28" fillId="8" borderId="13" xfId="1" applyNumberFormat="1" applyFont="1" applyFill="1" applyBorder="1" applyAlignment="1">
      <alignment horizontal="center" vertical="center" wrapText="1"/>
    </xf>
    <xf numFmtId="167" fontId="29" fillId="8" borderId="48" xfId="1" applyNumberFormat="1" applyFont="1" applyFill="1" applyBorder="1" applyAlignment="1">
      <alignment horizontal="center" vertical="center" wrapText="1"/>
    </xf>
    <xf numFmtId="168" fontId="28" fillId="8" borderId="52" xfId="1" applyNumberFormat="1" applyFont="1" applyFill="1" applyBorder="1" applyAlignment="1">
      <alignment horizontal="center" vertical="center" wrapText="1"/>
    </xf>
    <xf numFmtId="168" fontId="28" fillId="8" borderId="45" xfId="1" applyNumberFormat="1" applyFont="1" applyFill="1" applyBorder="1" applyAlignment="1">
      <alignment horizontal="center" vertical="center" wrapText="1"/>
    </xf>
    <xf numFmtId="168" fontId="28" fillId="6" borderId="53" xfId="1" applyNumberFormat="1" applyFont="1" applyFill="1" applyBorder="1" applyAlignment="1">
      <alignment horizontal="center" vertical="center" wrapText="1"/>
    </xf>
    <xf numFmtId="168" fontId="28" fillId="6" borderId="54" xfId="1" applyNumberFormat="1" applyFont="1" applyFill="1" applyBorder="1" applyAlignment="1">
      <alignment horizontal="center" vertical="center" wrapText="1"/>
    </xf>
    <xf numFmtId="168" fontId="28" fillId="8" borderId="54" xfId="1" applyNumberFormat="1" applyFont="1" applyFill="1" applyBorder="1" applyAlignment="1">
      <alignment horizontal="center" vertical="center" wrapText="1"/>
    </xf>
    <xf numFmtId="167" fontId="29" fillId="8" borderId="50" xfId="1" applyNumberFormat="1" applyFont="1" applyFill="1" applyBorder="1" applyAlignment="1">
      <alignment horizontal="center" vertical="center" wrapText="1"/>
    </xf>
    <xf numFmtId="0" fontId="17" fillId="0" borderId="14" xfId="1" applyNumberFormat="1" applyFont="1" applyFill="1" applyBorder="1" applyAlignment="1">
      <alignment horizontal="center" vertical="center"/>
    </xf>
    <xf numFmtId="0" fontId="28" fillId="0" borderId="4" xfId="1" applyNumberFormat="1" applyFont="1" applyFill="1" applyBorder="1" applyAlignment="1">
      <alignment horizontal="center" vertical="center"/>
    </xf>
    <xf numFmtId="168" fontId="28" fillId="0" borderId="4" xfId="1" applyNumberFormat="1" applyFont="1" applyFill="1" applyBorder="1" applyAlignment="1">
      <alignment horizontal="center" vertical="center" wrapText="1"/>
    </xf>
    <xf numFmtId="168" fontId="28" fillId="0" borderId="49" xfId="1" applyNumberFormat="1" applyFont="1" applyFill="1" applyBorder="1" applyAlignment="1">
      <alignment horizontal="center" vertical="center" wrapText="1"/>
    </xf>
    <xf numFmtId="168" fontId="28" fillId="0" borderId="11" xfId="1" applyNumberFormat="1" applyFont="1" applyFill="1" applyBorder="1" applyAlignment="1">
      <alignment horizontal="center" vertical="center" wrapText="1"/>
    </xf>
    <xf numFmtId="168" fontId="29" fillId="0" borderId="11" xfId="1" applyNumberFormat="1" applyFont="1" applyFill="1" applyBorder="1" applyAlignment="1">
      <alignment horizontal="center" vertical="top" wrapText="1"/>
    </xf>
    <xf numFmtId="168" fontId="29" fillId="0" borderId="11" xfId="1" applyNumberFormat="1" applyFont="1" applyFill="1" applyBorder="1" applyAlignment="1">
      <alignment horizontal="center" vertical="center" wrapText="1"/>
    </xf>
    <xf numFmtId="9" fontId="28" fillId="0" borderId="25" xfId="1" applyNumberFormat="1" applyFont="1" applyFill="1" applyBorder="1" applyAlignment="1">
      <alignment horizontal="right" vertical="center" wrapText="1" indent="1"/>
    </xf>
    <xf numFmtId="9" fontId="28" fillId="0" borderId="25" xfId="1" applyNumberFormat="1" applyFont="1" applyFill="1" applyBorder="1" applyAlignment="1">
      <alignment vertical="center" wrapText="1"/>
    </xf>
    <xf numFmtId="0" fontId="17" fillId="0" borderId="13" xfId="1" applyNumberFormat="1" applyFont="1" applyFill="1" applyBorder="1" applyAlignment="1">
      <alignment horizontal="center" vertical="center"/>
    </xf>
    <xf numFmtId="168" fontId="28" fillId="0" borderId="0" xfId="1" applyNumberFormat="1" applyFont="1" applyFill="1" applyBorder="1" applyAlignment="1">
      <alignment horizontal="center" vertical="center" wrapText="1"/>
    </xf>
    <xf numFmtId="168" fontId="29" fillId="0" borderId="12" xfId="1" applyNumberFormat="1" applyFont="1" applyFill="1" applyBorder="1" applyAlignment="1">
      <alignment horizontal="center" vertical="center" wrapText="1"/>
    </xf>
    <xf numFmtId="168" fontId="28" fillId="0" borderId="4" xfId="1" applyNumberFormat="1" applyFont="1" applyFill="1" applyBorder="1" applyAlignment="1">
      <alignment horizontal="center" vertical="center"/>
    </xf>
    <xf numFmtId="168" fontId="28" fillId="0" borderId="11" xfId="1" applyNumberFormat="1" applyFont="1" applyFill="1" applyBorder="1" applyAlignment="1">
      <alignment horizontal="center" vertical="center"/>
    </xf>
    <xf numFmtId="10" fontId="29" fillId="0" borderId="12" xfId="1" applyNumberFormat="1" applyFont="1" applyFill="1" applyBorder="1" applyAlignment="1">
      <alignment horizontal="center" vertical="center" wrapText="1"/>
    </xf>
    <xf numFmtId="167" fontId="29" fillId="0" borderId="12" xfId="1" applyNumberFormat="1" applyFont="1" applyFill="1" applyBorder="1" applyAlignment="1">
      <alignment horizontal="center" vertical="center" wrapText="1"/>
    </xf>
    <xf numFmtId="40" fontId="28" fillId="12" borderId="0" xfId="1" applyNumberFormat="1" applyFont="1" applyFill="1" applyBorder="1" applyAlignment="1">
      <alignment horizontal="right" vertical="top"/>
    </xf>
    <xf numFmtId="0" fontId="0" fillId="12" borderId="0" xfId="0" applyFill="1"/>
    <xf numFmtId="0" fontId="28" fillId="12" borderId="0" xfId="0" applyFont="1" applyFill="1" applyAlignment="1">
      <alignment vertical="center"/>
    </xf>
    <xf numFmtId="0" fontId="19" fillId="12" borderId="0" xfId="0" applyFont="1" applyFill="1" applyAlignment="1">
      <alignment vertical="center"/>
    </xf>
    <xf numFmtId="0" fontId="6" fillId="12" borderId="0" xfId="1" applyNumberFormat="1" applyFont="1" applyFill="1" applyBorder="1" applyAlignment="1">
      <alignment horizontal="left" vertical="top"/>
    </xf>
    <xf numFmtId="0" fontId="6" fillId="0" borderId="0" xfId="1" applyNumberFormat="1" applyFont="1" applyBorder="1" applyAlignment="1">
      <alignment horizontal="left" vertical="top"/>
    </xf>
    <xf numFmtId="0" fontId="6" fillId="12" borderId="0" xfId="0" applyFont="1" applyFill="1" applyAlignment="1">
      <alignment horizontal="left" vertical="top"/>
    </xf>
    <xf numFmtId="0" fontId="41" fillId="0" borderId="0" xfId="1" applyNumberFormat="1" applyFont="1" applyFill="1" applyBorder="1" applyAlignment="1">
      <alignment vertical="center"/>
    </xf>
    <xf numFmtId="167" fontId="41" fillId="0" borderId="0" xfId="1" applyNumberFormat="1" applyFont="1" applyFill="1" applyBorder="1" applyAlignment="1">
      <alignment vertical="top"/>
    </xf>
    <xf numFmtId="0" fontId="41" fillId="0" borderId="0" xfId="0" applyFont="1" applyAlignment="1">
      <alignment vertical="top"/>
    </xf>
    <xf numFmtId="0" fontId="42" fillId="0" borderId="0" xfId="0" applyFont="1" applyAlignment="1">
      <alignment vertical="top"/>
    </xf>
    <xf numFmtId="0" fontId="44" fillId="2" borderId="23" xfId="0" applyFont="1" applyFill="1" applyBorder="1" applyAlignment="1">
      <alignment vertical="center"/>
    </xf>
    <xf numFmtId="0" fontId="44" fillId="2" borderId="23" xfId="0" applyFont="1" applyFill="1" applyBorder="1" applyAlignment="1">
      <alignment horizontal="center" vertical="center"/>
    </xf>
    <xf numFmtId="0" fontId="43" fillId="4" borderId="0" xfId="0" applyFont="1" applyFill="1"/>
    <xf numFmtId="0" fontId="29" fillId="0" borderId="25" xfId="0" applyFont="1" applyBorder="1" applyAlignment="1">
      <alignment horizontal="right" vertical="center" indent="1"/>
    </xf>
    <xf numFmtId="166" fontId="32" fillId="0" borderId="25" xfId="3" applyNumberFormat="1" applyFont="1" applyFill="1" applyBorder="1" applyAlignment="1">
      <alignment vertical="center"/>
    </xf>
    <xf numFmtId="38" fontId="28" fillId="0" borderId="25" xfId="0" applyNumberFormat="1" applyFont="1" applyBorder="1" applyAlignment="1">
      <alignment horizontal="center" vertical="center" wrapText="1"/>
    </xf>
    <xf numFmtId="38" fontId="17" fillId="0" borderId="2" xfId="0" applyNumberFormat="1" applyFont="1" applyBorder="1" applyAlignment="1">
      <alignment horizontal="left" vertical="center" indent="2"/>
    </xf>
    <xf numFmtId="38" fontId="17" fillId="0" borderId="25" xfId="0" applyNumberFormat="1" applyFont="1" applyBorder="1" applyAlignment="1">
      <alignment horizontal="left" vertical="center" indent="2"/>
    </xf>
    <xf numFmtId="38" fontId="17" fillId="0" borderId="0" xfId="0" applyNumberFormat="1" applyFont="1" applyAlignment="1">
      <alignment horizontal="left" vertical="center" indent="2"/>
    </xf>
    <xf numFmtId="170" fontId="29" fillId="0" borderId="1" xfId="3" applyNumberFormat="1" applyFont="1" applyFill="1" applyBorder="1" applyAlignment="1">
      <alignment horizontal="right" vertical="center" wrapText="1"/>
    </xf>
    <xf numFmtId="0" fontId="19" fillId="0" borderId="35" xfId="0" applyFont="1" applyBorder="1" applyAlignment="1">
      <alignment vertical="center"/>
    </xf>
    <xf numFmtId="0" fontId="19" fillId="0" borderId="36" xfId="0" applyFont="1" applyBorder="1" applyAlignment="1">
      <alignment vertical="center"/>
    </xf>
    <xf numFmtId="165" fontId="29" fillId="0" borderId="25" xfId="1" applyNumberFormat="1" applyFont="1" applyFill="1" applyBorder="1" applyAlignment="1">
      <alignment horizontal="left" vertical="center" wrapText="1"/>
    </xf>
    <xf numFmtId="0" fontId="29" fillId="0" borderId="25" xfId="0" applyFont="1" applyBorder="1" applyAlignment="1">
      <alignment vertical="center" wrapText="1"/>
    </xf>
    <xf numFmtId="0" fontId="19" fillId="0" borderId="14" xfId="0" applyFont="1" applyBorder="1"/>
    <xf numFmtId="0" fontId="19" fillId="0" borderId="13" xfId="0" applyFont="1" applyBorder="1"/>
    <xf numFmtId="170" fontId="28" fillId="0" borderId="25" xfId="0" applyNumberFormat="1" applyFont="1" applyBorder="1" applyAlignment="1">
      <alignment vertical="center"/>
    </xf>
    <xf numFmtId="38" fontId="17" fillId="0" borderId="2" xfId="0" applyNumberFormat="1" applyFont="1" applyBorder="1" applyAlignment="1">
      <alignment horizontal="left" vertical="center" wrapText="1" indent="2"/>
    </xf>
    <xf numFmtId="38" fontId="28" fillId="0" borderId="25" xfId="0" applyNumberFormat="1" applyFont="1" applyBorder="1" applyAlignment="1">
      <alignment vertical="center"/>
    </xf>
    <xf numFmtId="3" fontId="29" fillId="0" borderId="25" xfId="1" applyNumberFormat="1" applyFont="1" applyFill="1" applyBorder="1" applyAlignment="1">
      <alignment vertical="center"/>
    </xf>
    <xf numFmtId="0" fontId="29" fillId="0" borderId="25" xfId="0" applyFont="1" applyBorder="1" applyAlignment="1">
      <alignment horizontal="center" vertical="center" wrapText="1"/>
    </xf>
    <xf numFmtId="3" fontId="28" fillId="0" borderId="25" xfId="1" applyNumberFormat="1" applyFont="1" applyFill="1" applyBorder="1" applyAlignment="1">
      <alignment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11" borderId="0" xfId="0" applyFont="1" applyFill="1" applyAlignment="1">
      <alignment vertical="center"/>
    </xf>
    <xf numFmtId="0" fontId="29" fillId="10" borderId="29" xfId="0" applyFont="1" applyFill="1" applyBorder="1" applyAlignment="1">
      <alignment horizontal="center" textRotation="90" wrapText="1"/>
    </xf>
    <xf numFmtId="0" fontId="29" fillId="10" borderId="31" xfId="0" applyFont="1" applyFill="1" applyBorder="1" applyAlignment="1">
      <alignment horizontal="center" textRotation="90" wrapText="1"/>
    </xf>
    <xf numFmtId="0" fontId="29" fillId="10" borderId="32" xfId="0" applyFont="1" applyFill="1" applyBorder="1" applyAlignment="1">
      <alignment horizontal="center" textRotation="90" wrapText="1"/>
    </xf>
    <xf numFmtId="0" fontId="29" fillId="10" borderId="41" xfId="0" applyFont="1" applyFill="1" applyBorder="1" applyAlignment="1">
      <alignment horizontal="center" textRotation="90" wrapText="1"/>
    </xf>
    <xf numFmtId="0" fontId="29" fillId="10" borderId="42" xfId="0" applyFont="1" applyFill="1" applyBorder="1" applyAlignment="1">
      <alignment horizontal="center" textRotation="90" wrapText="1"/>
    </xf>
    <xf numFmtId="0" fontId="29" fillId="10" borderId="43" xfId="0" applyFont="1" applyFill="1" applyBorder="1" applyAlignment="1">
      <alignment horizontal="center" textRotation="90" wrapText="1"/>
    </xf>
    <xf numFmtId="0" fontId="29" fillId="10" borderId="34" xfId="0" applyFont="1" applyFill="1" applyBorder="1" applyAlignment="1">
      <alignment horizontal="center" vertical="center"/>
    </xf>
    <xf numFmtId="0" fontId="29" fillId="10" borderId="38" xfId="0" applyFont="1" applyFill="1" applyBorder="1" applyAlignment="1">
      <alignment horizontal="center" vertical="center"/>
    </xf>
    <xf numFmtId="0" fontId="29" fillId="10" borderId="37" xfId="0" applyFont="1" applyFill="1" applyBorder="1" applyAlignment="1">
      <alignment horizontal="center" vertical="center"/>
    </xf>
    <xf numFmtId="0" fontId="17" fillId="5" borderId="8" xfId="1" applyNumberFormat="1" applyFont="1" applyFill="1" applyBorder="1" applyAlignment="1">
      <alignment horizontal="center" vertical="center"/>
    </xf>
    <xf numFmtId="0" fontId="17" fillId="5" borderId="14" xfId="1" applyNumberFormat="1" applyFont="1" applyFill="1" applyBorder="1" applyAlignment="1">
      <alignment horizontal="center" vertical="center"/>
    </xf>
    <xf numFmtId="0" fontId="28" fillId="5" borderId="7" xfId="1" applyNumberFormat="1" applyFont="1" applyFill="1" applyBorder="1" applyAlignment="1">
      <alignment horizontal="center" vertical="center"/>
    </xf>
    <xf numFmtId="0" fontId="28" fillId="5" borderId="10" xfId="1" applyNumberFormat="1" applyFont="1" applyFill="1" applyBorder="1" applyAlignment="1">
      <alignment horizontal="center" vertical="center"/>
    </xf>
    <xf numFmtId="168" fontId="28" fillId="5" borderId="8" xfId="1" applyNumberFormat="1" applyFont="1" applyFill="1" applyBorder="1" applyAlignment="1">
      <alignment horizontal="center" vertical="center" wrapText="1"/>
    </xf>
    <xf numFmtId="168" fontId="28" fillId="5" borderId="14" xfId="1" applyNumberFormat="1" applyFont="1" applyFill="1" applyBorder="1" applyAlignment="1">
      <alignment horizontal="center" vertical="center" wrapText="1"/>
    </xf>
    <xf numFmtId="168" fontId="28" fillId="5" borderId="55" xfId="1" applyNumberFormat="1" applyFont="1" applyFill="1" applyBorder="1" applyAlignment="1">
      <alignment horizontal="center" vertical="center" wrapText="1"/>
    </xf>
    <xf numFmtId="168" fontId="28" fillId="5" borderId="56" xfId="1" applyNumberFormat="1" applyFont="1" applyFill="1" applyBorder="1" applyAlignment="1">
      <alignment horizontal="center" vertical="center" wrapText="1"/>
    </xf>
    <xf numFmtId="0" fontId="40" fillId="13" borderId="0" xfId="1" applyNumberFormat="1" applyFont="1" applyFill="1" applyBorder="1" applyAlignment="1">
      <alignment vertical="center"/>
    </xf>
    <xf numFmtId="0" fontId="43" fillId="13" borderId="0" xfId="0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3" fillId="8" borderId="15" xfId="0" applyFont="1" applyFill="1" applyBorder="1" applyAlignment="1">
      <alignment horizontal="left" vertical="center" indent="1"/>
    </xf>
    <xf numFmtId="0" fontId="4" fillId="8" borderId="15" xfId="0" applyFont="1" applyFill="1" applyBorder="1" applyAlignment="1">
      <alignment horizontal="left" vertical="center" indent="1"/>
    </xf>
    <xf numFmtId="0" fontId="39" fillId="0" borderId="17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169" fontId="3" fillId="5" borderId="18" xfId="0" applyNumberFormat="1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left" vertical="center" indent="1"/>
    </xf>
    <xf numFmtId="0" fontId="10" fillId="0" borderId="15" xfId="0" applyFont="1" applyBorder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45" fillId="0" borderId="0" xfId="1" applyNumberFormat="1" applyFont="1" applyFill="1" applyBorder="1" applyAlignment="1">
      <alignment vertical="center"/>
    </xf>
    <xf numFmtId="0" fontId="28" fillId="0" borderId="0" xfId="1" applyNumberFormat="1" applyFont="1" applyFill="1" applyBorder="1" applyAlignment="1">
      <alignment vertical="center"/>
    </xf>
    <xf numFmtId="0" fontId="28" fillId="0" borderId="0" xfId="1" applyNumberFormat="1" applyFont="1" applyFill="1" applyBorder="1" applyAlignment="1">
      <alignment horizontal="left" vertical="center"/>
    </xf>
    <xf numFmtId="168" fontId="28" fillId="5" borderId="7" xfId="1" applyNumberFormat="1" applyFont="1" applyFill="1" applyBorder="1" applyAlignment="1">
      <alignment horizontal="center" vertical="center"/>
    </xf>
    <xf numFmtId="168" fontId="28" fillId="5" borderId="10" xfId="1" applyNumberFormat="1" applyFont="1" applyFill="1" applyBorder="1" applyAlignment="1">
      <alignment horizontal="center" vertical="center"/>
    </xf>
    <xf numFmtId="0" fontId="17" fillId="10" borderId="0" xfId="0" applyFont="1" applyFill="1" applyAlignment="1">
      <alignment vertical="center"/>
    </xf>
    <xf numFmtId="0" fontId="35" fillId="10" borderId="0" xfId="0" applyFont="1" applyFill="1" applyAlignment="1">
      <alignment vertical="center"/>
    </xf>
    <xf numFmtId="168" fontId="28" fillId="5" borderId="46" xfId="1" applyNumberFormat="1" applyFont="1" applyFill="1" applyBorder="1" applyAlignment="1">
      <alignment horizontal="center" vertical="center" wrapText="1"/>
    </xf>
    <xf numFmtId="168" fontId="28" fillId="5" borderId="47" xfId="1" applyNumberFormat="1" applyFont="1" applyFill="1" applyBorder="1" applyAlignment="1">
      <alignment horizontal="center" vertical="center" wrapText="1"/>
    </xf>
    <xf numFmtId="168" fontId="28" fillId="5" borderId="57" xfId="1" applyNumberFormat="1" applyFont="1" applyFill="1" applyBorder="1" applyAlignment="1">
      <alignment horizontal="center" vertical="center" wrapText="1"/>
    </xf>
    <xf numFmtId="168" fontId="28" fillId="5" borderId="58" xfId="1" applyNumberFormat="1" applyFont="1" applyFill="1" applyBorder="1" applyAlignment="1">
      <alignment horizontal="center" vertical="center" wrapText="1"/>
    </xf>
    <xf numFmtId="0" fontId="0" fillId="0" borderId="0" xfId="0" applyAlignment="1"/>
  </cellXfs>
  <cellStyles count="18">
    <cellStyle name="Currency" xfId="1" builtinId="4"/>
    <cellStyle name="Followed Hyperlink" xfId="7" builtinId="9" hidden="1"/>
    <cellStyle name="Followed Hyperlink" xfId="5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7" builtinId="9" hidden="1"/>
    <cellStyle name="Followed Hyperlink" xfId="14" builtinId="9" hidden="1"/>
    <cellStyle name="Followed Hyperlink" xfId="16" builtinId="9" hidden="1"/>
    <cellStyle name="Followed Hyperlink" xfId="15" builtinId="9" hidden="1"/>
    <cellStyle name="Hyperlink" xfId="2" builtinId="8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EBFFFF"/>
      <color rgb="FFE9E8BA"/>
      <color rgb="FFE5FFFF"/>
      <color rgb="FFCCFFFF"/>
      <color rgb="FFCCFFCC"/>
      <color rgb="FFFFFFCC"/>
      <color rgb="FFFFCCFF"/>
      <color rgb="FFFFE7FF"/>
      <color rgb="FFCCCC00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391720</xdr:colOff>
      <xdr:row>1</xdr:row>
      <xdr:rowOff>205519</xdr:rowOff>
    </xdr:from>
    <xdr:to>
      <xdr:col>12</xdr:col>
      <xdr:colOff>59372</xdr:colOff>
      <xdr:row>2</xdr:row>
      <xdr:rowOff>236594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3266" y="441189"/>
          <a:ext cx="1827962" cy="5416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fitToPage="1"/>
  </sheetPr>
  <dimension ref="B1:R72"/>
  <sheetViews>
    <sheetView topLeftCell="A18" zoomScale="97" zoomScaleNormal="97" workbookViewId="0">
      <selection activeCell="H47" sqref="H47"/>
    </sheetView>
  </sheetViews>
  <sheetFormatPr defaultRowHeight="15" customHeight="1"/>
  <cols>
    <col min="1" max="1" width="8.85546875" style="1"/>
    <col min="2" max="2" width="6.42578125" style="1" customWidth="1"/>
    <col min="3" max="5" width="6.42578125" style="4" customWidth="1"/>
    <col min="6" max="18" width="6.42578125" style="1" customWidth="1"/>
    <col min="19" max="239" width="9.140625" style="1"/>
    <col min="240" max="240" width="2.85546875" style="1" customWidth="1"/>
    <col min="241" max="245" width="5.7109375" style="1" customWidth="1"/>
    <col min="246" max="246" width="4.28515625" style="1" customWidth="1"/>
    <col min="247" max="259" width="5.7109375" style="1" customWidth="1"/>
    <col min="260" max="495" width="9.140625" style="1"/>
    <col min="496" max="496" width="2.85546875" style="1" customWidth="1"/>
    <col min="497" max="501" width="5.7109375" style="1" customWidth="1"/>
    <col min="502" max="502" width="4.28515625" style="1" customWidth="1"/>
    <col min="503" max="515" width="5.7109375" style="1" customWidth="1"/>
    <col min="516" max="751" width="9.140625" style="1"/>
    <col min="752" max="752" width="2.85546875" style="1" customWidth="1"/>
    <col min="753" max="757" width="5.7109375" style="1" customWidth="1"/>
    <col min="758" max="758" width="4.28515625" style="1" customWidth="1"/>
    <col min="759" max="771" width="5.7109375" style="1" customWidth="1"/>
    <col min="772" max="1007" width="9.140625" style="1"/>
    <col min="1008" max="1008" width="2.85546875" style="1" customWidth="1"/>
    <col min="1009" max="1013" width="5.7109375" style="1" customWidth="1"/>
    <col min="1014" max="1014" width="4.28515625" style="1" customWidth="1"/>
    <col min="1015" max="1027" width="5.7109375" style="1" customWidth="1"/>
    <col min="1028" max="1263" width="9.140625" style="1"/>
    <col min="1264" max="1264" width="2.85546875" style="1" customWidth="1"/>
    <col min="1265" max="1269" width="5.7109375" style="1" customWidth="1"/>
    <col min="1270" max="1270" width="4.28515625" style="1" customWidth="1"/>
    <col min="1271" max="1283" width="5.7109375" style="1" customWidth="1"/>
    <col min="1284" max="1519" width="9.140625" style="1"/>
    <col min="1520" max="1520" width="2.85546875" style="1" customWidth="1"/>
    <col min="1521" max="1525" width="5.7109375" style="1" customWidth="1"/>
    <col min="1526" max="1526" width="4.28515625" style="1" customWidth="1"/>
    <col min="1527" max="1539" width="5.7109375" style="1" customWidth="1"/>
    <col min="1540" max="1775" width="9.140625" style="1"/>
    <col min="1776" max="1776" width="2.85546875" style="1" customWidth="1"/>
    <col min="1777" max="1781" width="5.7109375" style="1" customWidth="1"/>
    <col min="1782" max="1782" width="4.28515625" style="1" customWidth="1"/>
    <col min="1783" max="1795" width="5.7109375" style="1" customWidth="1"/>
    <col min="1796" max="2031" width="9.140625" style="1"/>
    <col min="2032" max="2032" width="2.85546875" style="1" customWidth="1"/>
    <col min="2033" max="2037" width="5.7109375" style="1" customWidth="1"/>
    <col min="2038" max="2038" width="4.28515625" style="1" customWidth="1"/>
    <col min="2039" max="2051" width="5.7109375" style="1" customWidth="1"/>
    <col min="2052" max="2287" width="9.140625" style="1"/>
    <col min="2288" max="2288" width="2.85546875" style="1" customWidth="1"/>
    <col min="2289" max="2293" width="5.7109375" style="1" customWidth="1"/>
    <col min="2294" max="2294" width="4.28515625" style="1" customWidth="1"/>
    <col min="2295" max="2307" width="5.7109375" style="1" customWidth="1"/>
    <col min="2308" max="2543" width="9.140625" style="1"/>
    <col min="2544" max="2544" width="2.85546875" style="1" customWidth="1"/>
    <col min="2545" max="2549" width="5.7109375" style="1" customWidth="1"/>
    <col min="2550" max="2550" width="4.28515625" style="1" customWidth="1"/>
    <col min="2551" max="2563" width="5.7109375" style="1" customWidth="1"/>
    <col min="2564" max="2799" width="9.140625" style="1"/>
    <col min="2800" max="2800" width="2.85546875" style="1" customWidth="1"/>
    <col min="2801" max="2805" width="5.7109375" style="1" customWidth="1"/>
    <col min="2806" max="2806" width="4.28515625" style="1" customWidth="1"/>
    <col min="2807" max="2819" width="5.7109375" style="1" customWidth="1"/>
    <col min="2820" max="3055" width="9.140625" style="1"/>
    <col min="3056" max="3056" width="2.85546875" style="1" customWidth="1"/>
    <col min="3057" max="3061" width="5.7109375" style="1" customWidth="1"/>
    <col min="3062" max="3062" width="4.28515625" style="1" customWidth="1"/>
    <col min="3063" max="3075" width="5.7109375" style="1" customWidth="1"/>
    <col min="3076" max="3311" width="9.140625" style="1"/>
    <col min="3312" max="3312" width="2.85546875" style="1" customWidth="1"/>
    <col min="3313" max="3317" width="5.7109375" style="1" customWidth="1"/>
    <col min="3318" max="3318" width="4.28515625" style="1" customWidth="1"/>
    <col min="3319" max="3331" width="5.7109375" style="1" customWidth="1"/>
    <col min="3332" max="3567" width="9.140625" style="1"/>
    <col min="3568" max="3568" width="2.85546875" style="1" customWidth="1"/>
    <col min="3569" max="3573" width="5.7109375" style="1" customWidth="1"/>
    <col min="3574" max="3574" width="4.28515625" style="1" customWidth="1"/>
    <col min="3575" max="3587" width="5.7109375" style="1" customWidth="1"/>
    <col min="3588" max="3823" width="9.140625" style="1"/>
    <col min="3824" max="3824" width="2.85546875" style="1" customWidth="1"/>
    <col min="3825" max="3829" width="5.7109375" style="1" customWidth="1"/>
    <col min="3830" max="3830" width="4.28515625" style="1" customWidth="1"/>
    <col min="3831" max="3843" width="5.7109375" style="1" customWidth="1"/>
    <col min="3844" max="4079" width="9.140625" style="1"/>
    <col min="4080" max="4080" width="2.85546875" style="1" customWidth="1"/>
    <col min="4081" max="4085" width="5.7109375" style="1" customWidth="1"/>
    <col min="4086" max="4086" width="4.28515625" style="1" customWidth="1"/>
    <col min="4087" max="4099" width="5.7109375" style="1" customWidth="1"/>
    <col min="4100" max="4335" width="9.140625" style="1"/>
    <col min="4336" max="4336" width="2.85546875" style="1" customWidth="1"/>
    <col min="4337" max="4341" width="5.7109375" style="1" customWidth="1"/>
    <col min="4342" max="4342" width="4.28515625" style="1" customWidth="1"/>
    <col min="4343" max="4355" width="5.7109375" style="1" customWidth="1"/>
    <col min="4356" max="4591" width="9.140625" style="1"/>
    <col min="4592" max="4592" width="2.85546875" style="1" customWidth="1"/>
    <col min="4593" max="4597" width="5.7109375" style="1" customWidth="1"/>
    <col min="4598" max="4598" width="4.28515625" style="1" customWidth="1"/>
    <col min="4599" max="4611" width="5.7109375" style="1" customWidth="1"/>
    <col min="4612" max="4847" width="9.140625" style="1"/>
    <col min="4848" max="4848" width="2.85546875" style="1" customWidth="1"/>
    <col min="4849" max="4853" width="5.7109375" style="1" customWidth="1"/>
    <col min="4854" max="4854" width="4.28515625" style="1" customWidth="1"/>
    <col min="4855" max="4867" width="5.7109375" style="1" customWidth="1"/>
    <col min="4868" max="5103" width="9.140625" style="1"/>
    <col min="5104" max="5104" width="2.85546875" style="1" customWidth="1"/>
    <col min="5105" max="5109" width="5.7109375" style="1" customWidth="1"/>
    <col min="5110" max="5110" width="4.28515625" style="1" customWidth="1"/>
    <col min="5111" max="5123" width="5.7109375" style="1" customWidth="1"/>
    <col min="5124" max="5359" width="9.140625" style="1"/>
    <col min="5360" max="5360" width="2.85546875" style="1" customWidth="1"/>
    <col min="5361" max="5365" width="5.7109375" style="1" customWidth="1"/>
    <col min="5366" max="5366" width="4.28515625" style="1" customWidth="1"/>
    <col min="5367" max="5379" width="5.7109375" style="1" customWidth="1"/>
    <col min="5380" max="5615" width="9.140625" style="1"/>
    <col min="5616" max="5616" width="2.85546875" style="1" customWidth="1"/>
    <col min="5617" max="5621" width="5.7109375" style="1" customWidth="1"/>
    <col min="5622" max="5622" width="4.28515625" style="1" customWidth="1"/>
    <col min="5623" max="5635" width="5.7109375" style="1" customWidth="1"/>
    <col min="5636" max="5871" width="9.140625" style="1"/>
    <col min="5872" max="5872" width="2.85546875" style="1" customWidth="1"/>
    <col min="5873" max="5877" width="5.7109375" style="1" customWidth="1"/>
    <col min="5878" max="5878" width="4.28515625" style="1" customWidth="1"/>
    <col min="5879" max="5891" width="5.7109375" style="1" customWidth="1"/>
    <col min="5892" max="6127" width="9.140625" style="1"/>
    <col min="6128" max="6128" width="2.85546875" style="1" customWidth="1"/>
    <col min="6129" max="6133" width="5.7109375" style="1" customWidth="1"/>
    <col min="6134" max="6134" width="4.28515625" style="1" customWidth="1"/>
    <col min="6135" max="6147" width="5.7109375" style="1" customWidth="1"/>
    <col min="6148" max="6383" width="9.140625" style="1"/>
    <col min="6384" max="6384" width="2.85546875" style="1" customWidth="1"/>
    <col min="6385" max="6389" width="5.7109375" style="1" customWidth="1"/>
    <col min="6390" max="6390" width="4.28515625" style="1" customWidth="1"/>
    <col min="6391" max="6403" width="5.7109375" style="1" customWidth="1"/>
    <col min="6404" max="6639" width="9.140625" style="1"/>
    <col min="6640" max="6640" width="2.85546875" style="1" customWidth="1"/>
    <col min="6641" max="6645" width="5.7109375" style="1" customWidth="1"/>
    <col min="6646" max="6646" width="4.28515625" style="1" customWidth="1"/>
    <col min="6647" max="6659" width="5.7109375" style="1" customWidth="1"/>
    <col min="6660" max="6895" width="9.140625" style="1"/>
    <col min="6896" max="6896" width="2.85546875" style="1" customWidth="1"/>
    <col min="6897" max="6901" width="5.7109375" style="1" customWidth="1"/>
    <col min="6902" max="6902" width="4.28515625" style="1" customWidth="1"/>
    <col min="6903" max="6915" width="5.7109375" style="1" customWidth="1"/>
    <col min="6916" max="7151" width="9.140625" style="1"/>
    <col min="7152" max="7152" width="2.85546875" style="1" customWidth="1"/>
    <col min="7153" max="7157" width="5.7109375" style="1" customWidth="1"/>
    <col min="7158" max="7158" width="4.28515625" style="1" customWidth="1"/>
    <col min="7159" max="7171" width="5.7109375" style="1" customWidth="1"/>
    <col min="7172" max="7407" width="9.140625" style="1"/>
    <col min="7408" max="7408" width="2.85546875" style="1" customWidth="1"/>
    <col min="7409" max="7413" width="5.7109375" style="1" customWidth="1"/>
    <col min="7414" max="7414" width="4.28515625" style="1" customWidth="1"/>
    <col min="7415" max="7427" width="5.7109375" style="1" customWidth="1"/>
    <col min="7428" max="7663" width="9.140625" style="1"/>
    <col min="7664" max="7664" width="2.85546875" style="1" customWidth="1"/>
    <col min="7665" max="7669" width="5.7109375" style="1" customWidth="1"/>
    <col min="7670" max="7670" width="4.28515625" style="1" customWidth="1"/>
    <col min="7671" max="7683" width="5.7109375" style="1" customWidth="1"/>
    <col min="7684" max="7919" width="9.140625" style="1"/>
    <col min="7920" max="7920" width="2.85546875" style="1" customWidth="1"/>
    <col min="7921" max="7925" width="5.7109375" style="1" customWidth="1"/>
    <col min="7926" max="7926" width="4.28515625" style="1" customWidth="1"/>
    <col min="7927" max="7939" width="5.7109375" style="1" customWidth="1"/>
    <col min="7940" max="8175" width="9.140625" style="1"/>
    <col min="8176" max="8176" width="2.85546875" style="1" customWidth="1"/>
    <col min="8177" max="8181" width="5.7109375" style="1" customWidth="1"/>
    <col min="8182" max="8182" width="4.28515625" style="1" customWidth="1"/>
    <col min="8183" max="8195" width="5.7109375" style="1" customWidth="1"/>
    <col min="8196" max="8431" width="9.140625" style="1"/>
    <col min="8432" max="8432" width="2.85546875" style="1" customWidth="1"/>
    <col min="8433" max="8437" width="5.7109375" style="1" customWidth="1"/>
    <col min="8438" max="8438" width="4.28515625" style="1" customWidth="1"/>
    <col min="8439" max="8451" width="5.7109375" style="1" customWidth="1"/>
    <col min="8452" max="8687" width="9.140625" style="1"/>
    <col min="8688" max="8688" width="2.85546875" style="1" customWidth="1"/>
    <col min="8689" max="8693" width="5.7109375" style="1" customWidth="1"/>
    <col min="8694" max="8694" width="4.28515625" style="1" customWidth="1"/>
    <col min="8695" max="8707" width="5.7109375" style="1" customWidth="1"/>
    <col min="8708" max="8943" width="9.140625" style="1"/>
    <col min="8944" max="8944" width="2.85546875" style="1" customWidth="1"/>
    <col min="8945" max="8949" width="5.7109375" style="1" customWidth="1"/>
    <col min="8950" max="8950" width="4.28515625" style="1" customWidth="1"/>
    <col min="8951" max="8963" width="5.7109375" style="1" customWidth="1"/>
    <col min="8964" max="9199" width="9.140625" style="1"/>
    <col min="9200" max="9200" width="2.85546875" style="1" customWidth="1"/>
    <col min="9201" max="9205" width="5.7109375" style="1" customWidth="1"/>
    <col min="9206" max="9206" width="4.28515625" style="1" customWidth="1"/>
    <col min="9207" max="9219" width="5.7109375" style="1" customWidth="1"/>
    <col min="9220" max="9455" width="9.140625" style="1"/>
    <col min="9456" max="9456" width="2.85546875" style="1" customWidth="1"/>
    <col min="9457" max="9461" width="5.7109375" style="1" customWidth="1"/>
    <col min="9462" max="9462" width="4.28515625" style="1" customWidth="1"/>
    <col min="9463" max="9475" width="5.7109375" style="1" customWidth="1"/>
    <col min="9476" max="9711" width="9.140625" style="1"/>
    <col min="9712" max="9712" width="2.85546875" style="1" customWidth="1"/>
    <col min="9713" max="9717" width="5.7109375" style="1" customWidth="1"/>
    <col min="9718" max="9718" width="4.28515625" style="1" customWidth="1"/>
    <col min="9719" max="9731" width="5.7109375" style="1" customWidth="1"/>
    <col min="9732" max="9967" width="9.140625" style="1"/>
    <col min="9968" max="9968" width="2.85546875" style="1" customWidth="1"/>
    <col min="9969" max="9973" width="5.7109375" style="1" customWidth="1"/>
    <col min="9974" max="9974" width="4.28515625" style="1" customWidth="1"/>
    <col min="9975" max="9987" width="5.7109375" style="1" customWidth="1"/>
    <col min="9988" max="10223" width="9.140625" style="1"/>
    <col min="10224" max="10224" width="2.85546875" style="1" customWidth="1"/>
    <col min="10225" max="10229" width="5.7109375" style="1" customWidth="1"/>
    <col min="10230" max="10230" width="4.28515625" style="1" customWidth="1"/>
    <col min="10231" max="10243" width="5.7109375" style="1" customWidth="1"/>
    <col min="10244" max="10479" width="9.140625" style="1"/>
    <col min="10480" max="10480" width="2.85546875" style="1" customWidth="1"/>
    <col min="10481" max="10485" width="5.7109375" style="1" customWidth="1"/>
    <col min="10486" max="10486" width="4.28515625" style="1" customWidth="1"/>
    <col min="10487" max="10499" width="5.7109375" style="1" customWidth="1"/>
    <col min="10500" max="10735" width="9.140625" style="1"/>
    <col min="10736" max="10736" width="2.85546875" style="1" customWidth="1"/>
    <col min="10737" max="10741" width="5.7109375" style="1" customWidth="1"/>
    <col min="10742" max="10742" width="4.28515625" style="1" customWidth="1"/>
    <col min="10743" max="10755" width="5.7109375" style="1" customWidth="1"/>
    <col min="10756" max="10991" width="9.140625" style="1"/>
    <col min="10992" max="10992" width="2.85546875" style="1" customWidth="1"/>
    <col min="10993" max="10997" width="5.7109375" style="1" customWidth="1"/>
    <col min="10998" max="10998" width="4.28515625" style="1" customWidth="1"/>
    <col min="10999" max="11011" width="5.7109375" style="1" customWidth="1"/>
    <col min="11012" max="11247" width="9.140625" style="1"/>
    <col min="11248" max="11248" width="2.85546875" style="1" customWidth="1"/>
    <col min="11249" max="11253" width="5.7109375" style="1" customWidth="1"/>
    <col min="11254" max="11254" width="4.28515625" style="1" customWidth="1"/>
    <col min="11255" max="11267" width="5.7109375" style="1" customWidth="1"/>
    <col min="11268" max="11503" width="9.140625" style="1"/>
    <col min="11504" max="11504" width="2.85546875" style="1" customWidth="1"/>
    <col min="11505" max="11509" width="5.7109375" style="1" customWidth="1"/>
    <col min="11510" max="11510" width="4.28515625" style="1" customWidth="1"/>
    <col min="11511" max="11523" width="5.7109375" style="1" customWidth="1"/>
    <col min="11524" max="11759" width="9.140625" style="1"/>
    <col min="11760" max="11760" width="2.85546875" style="1" customWidth="1"/>
    <col min="11761" max="11765" width="5.7109375" style="1" customWidth="1"/>
    <col min="11766" max="11766" width="4.28515625" style="1" customWidth="1"/>
    <col min="11767" max="11779" width="5.7109375" style="1" customWidth="1"/>
    <col min="11780" max="12015" width="9.140625" style="1"/>
    <col min="12016" max="12016" width="2.85546875" style="1" customWidth="1"/>
    <col min="12017" max="12021" width="5.7109375" style="1" customWidth="1"/>
    <col min="12022" max="12022" width="4.28515625" style="1" customWidth="1"/>
    <col min="12023" max="12035" width="5.7109375" style="1" customWidth="1"/>
    <col min="12036" max="12271" width="9.140625" style="1"/>
    <col min="12272" max="12272" width="2.85546875" style="1" customWidth="1"/>
    <col min="12273" max="12277" width="5.7109375" style="1" customWidth="1"/>
    <col min="12278" max="12278" width="4.28515625" style="1" customWidth="1"/>
    <col min="12279" max="12291" width="5.7109375" style="1" customWidth="1"/>
    <col min="12292" max="12527" width="9.140625" style="1"/>
    <col min="12528" max="12528" width="2.85546875" style="1" customWidth="1"/>
    <col min="12529" max="12533" width="5.7109375" style="1" customWidth="1"/>
    <col min="12534" max="12534" width="4.28515625" style="1" customWidth="1"/>
    <col min="12535" max="12547" width="5.7109375" style="1" customWidth="1"/>
    <col min="12548" max="12783" width="9.140625" style="1"/>
    <col min="12784" max="12784" width="2.85546875" style="1" customWidth="1"/>
    <col min="12785" max="12789" width="5.7109375" style="1" customWidth="1"/>
    <col min="12790" max="12790" width="4.28515625" style="1" customWidth="1"/>
    <col min="12791" max="12803" width="5.7109375" style="1" customWidth="1"/>
    <col min="12804" max="13039" width="9.140625" style="1"/>
    <col min="13040" max="13040" width="2.85546875" style="1" customWidth="1"/>
    <col min="13041" max="13045" width="5.7109375" style="1" customWidth="1"/>
    <col min="13046" max="13046" width="4.28515625" style="1" customWidth="1"/>
    <col min="13047" max="13059" width="5.7109375" style="1" customWidth="1"/>
    <col min="13060" max="13295" width="9.140625" style="1"/>
    <col min="13296" max="13296" width="2.85546875" style="1" customWidth="1"/>
    <col min="13297" max="13301" width="5.7109375" style="1" customWidth="1"/>
    <col min="13302" max="13302" width="4.28515625" style="1" customWidth="1"/>
    <col min="13303" max="13315" width="5.7109375" style="1" customWidth="1"/>
    <col min="13316" max="13551" width="9.140625" style="1"/>
    <col min="13552" max="13552" width="2.85546875" style="1" customWidth="1"/>
    <col min="13553" max="13557" width="5.7109375" style="1" customWidth="1"/>
    <col min="13558" max="13558" width="4.28515625" style="1" customWidth="1"/>
    <col min="13559" max="13571" width="5.7109375" style="1" customWidth="1"/>
    <col min="13572" max="13807" width="9.140625" style="1"/>
    <col min="13808" max="13808" width="2.85546875" style="1" customWidth="1"/>
    <col min="13809" max="13813" width="5.7109375" style="1" customWidth="1"/>
    <col min="13814" max="13814" width="4.28515625" style="1" customWidth="1"/>
    <col min="13815" max="13827" width="5.7109375" style="1" customWidth="1"/>
    <col min="13828" max="14063" width="9.140625" style="1"/>
    <col min="14064" max="14064" width="2.85546875" style="1" customWidth="1"/>
    <col min="14065" max="14069" width="5.7109375" style="1" customWidth="1"/>
    <col min="14070" max="14070" width="4.28515625" style="1" customWidth="1"/>
    <col min="14071" max="14083" width="5.7109375" style="1" customWidth="1"/>
    <col min="14084" max="14319" width="9.140625" style="1"/>
    <col min="14320" max="14320" width="2.85546875" style="1" customWidth="1"/>
    <col min="14321" max="14325" width="5.7109375" style="1" customWidth="1"/>
    <col min="14326" max="14326" width="4.28515625" style="1" customWidth="1"/>
    <col min="14327" max="14339" width="5.7109375" style="1" customWidth="1"/>
    <col min="14340" max="14575" width="9.140625" style="1"/>
    <col min="14576" max="14576" width="2.85546875" style="1" customWidth="1"/>
    <col min="14577" max="14581" width="5.7109375" style="1" customWidth="1"/>
    <col min="14582" max="14582" width="4.28515625" style="1" customWidth="1"/>
    <col min="14583" max="14595" width="5.7109375" style="1" customWidth="1"/>
    <col min="14596" max="14831" width="9.140625" style="1"/>
    <col min="14832" max="14832" width="2.85546875" style="1" customWidth="1"/>
    <col min="14833" max="14837" width="5.7109375" style="1" customWidth="1"/>
    <col min="14838" max="14838" width="4.28515625" style="1" customWidth="1"/>
    <col min="14839" max="14851" width="5.7109375" style="1" customWidth="1"/>
    <col min="14852" max="15087" width="9.140625" style="1"/>
    <col min="15088" max="15088" width="2.85546875" style="1" customWidth="1"/>
    <col min="15089" max="15093" width="5.7109375" style="1" customWidth="1"/>
    <col min="15094" max="15094" width="4.28515625" style="1" customWidth="1"/>
    <col min="15095" max="15107" width="5.7109375" style="1" customWidth="1"/>
    <col min="15108" max="15343" width="9.140625" style="1"/>
    <col min="15344" max="15344" width="2.85546875" style="1" customWidth="1"/>
    <col min="15345" max="15349" width="5.7109375" style="1" customWidth="1"/>
    <col min="15350" max="15350" width="4.28515625" style="1" customWidth="1"/>
    <col min="15351" max="15363" width="5.7109375" style="1" customWidth="1"/>
    <col min="15364" max="15599" width="9.140625" style="1"/>
    <col min="15600" max="15600" width="2.85546875" style="1" customWidth="1"/>
    <col min="15601" max="15605" width="5.7109375" style="1" customWidth="1"/>
    <col min="15606" max="15606" width="4.28515625" style="1" customWidth="1"/>
    <col min="15607" max="15619" width="5.7109375" style="1" customWidth="1"/>
    <col min="15620" max="15855" width="9.140625" style="1"/>
    <col min="15856" max="15856" width="2.85546875" style="1" customWidth="1"/>
    <col min="15857" max="15861" width="5.7109375" style="1" customWidth="1"/>
    <col min="15862" max="15862" width="4.28515625" style="1" customWidth="1"/>
    <col min="15863" max="15875" width="5.7109375" style="1" customWidth="1"/>
    <col min="15876" max="16111" width="9.140625" style="1"/>
    <col min="16112" max="16112" width="2.85546875" style="1" customWidth="1"/>
    <col min="16113" max="16117" width="5.7109375" style="1" customWidth="1"/>
    <col min="16118" max="16118" width="4.28515625" style="1" customWidth="1"/>
    <col min="16119" max="16131" width="5.7109375" style="1" customWidth="1"/>
    <col min="16132" max="16366" width="9.140625" style="1"/>
    <col min="16367" max="16384" width="9.140625" style="1" customWidth="1"/>
  </cols>
  <sheetData>
    <row r="1" spans="2:18" ht="18.75" customHeight="1" thickBot="1">
      <c r="B1" s="26"/>
      <c r="C1" s="27"/>
      <c r="D1" s="27"/>
      <c r="E1" s="27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2:18" ht="40.5" customHeight="1">
      <c r="B2" s="151"/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8"/>
    </row>
    <row r="3" spans="2:18" ht="69" customHeight="1" thickBot="1">
      <c r="B3" s="32"/>
      <c r="C3" s="29"/>
      <c r="D3" s="29"/>
      <c r="E3" s="29"/>
      <c r="F3" s="30"/>
      <c r="G3" s="30"/>
      <c r="H3" s="268" t="s">
        <v>0</v>
      </c>
      <c r="I3" s="269"/>
      <c r="J3" s="268"/>
      <c r="K3" s="30"/>
      <c r="L3" s="30"/>
      <c r="M3" s="30"/>
      <c r="N3" s="30"/>
      <c r="O3" s="30"/>
      <c r="P3" s="30"/>
      <c r="Q3" s="30"/>
      <c r="R3" s="31"/>
    </row>
    <row r="4" spans="2:18" ht="33" customHeight="1">
      <c r="J4" s="38"/>
    </row>
    <row r="5" spans="2:18" ht="27.75" customHeight="1">
      <c r="E5" s="313" t="s">
        <v>1</v>
      </c>
      <c r="F5" s="313"/>
      <c r="G5" s="313"/>
      <c r="H5" s="313"/>
      <c r="I5" s="313"/>
      <c r="J5" s="313"/>
      <c r="K5" s="313"/>
      <c r="L5" s="313"/>
      <c r="M5" s="313"/>
      <c r="N5" s="313"/>
      <c r="O5" s="313"/>
    </row>
    <row r="6" spans="2:18" ht="28.5" customHeight="1">
      <c r="B6" s="5"/>
      <c r="C6" s="6"/>
      <c r="D6" s="6"/>
      <c r="E6" s="6"/>
      <c r="F6" s="322"/>
      <c r="G6" s="322"/>
      <c r="H6" s="322"/>
      <c r="I6" s="322"/>
      <c r="J6" s="322"/>
      <c r="K6" s="322"/>
      <c r="L6" s="322"/>
      <c r="M6" s="322"/>
      <c r="N6" s="322"/>
      <c r="O6" s="7"/>
      <c r="P6" s="7"/>
      <c r="Q6" s="7"/>
      <c r="R6" s="8"/>
    </row>
    <row r="7" spans="2:18" s="9" customFormat="1" ht="15" customHeight="1">
      <c r="C7" s="10"/>
      <c r="D7" s="11"/>
      <c r="E7" s="12"/>
      <c r="K7" s="13"/>
    </row>
    <row r="8" spans="2:18" s="9" customFormat="1" ht="15" customHeight="1">
      <c r="C8" s="14"/>
      <c r="D8" s="14"/>
      <c r="E8" s="14"/>
      <c r="F8" s="14"/>
    </row>
    <row r="9" spans="2:18" s="9" customFormat="1" ht="32.450000000000003" customHeight="1">
      <c r="B9" s="129"/>
      <c r="C9" s="128"/>
      <c r="D9" s="128"/>
      <c r="E9" s="130" t="s">
        <v>2</v>
      </c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129"/>
    </row>
    <row r="10" spans="2:18" s="9" customFormat="1" ht="26.25" customHeight="1">
      <c r="B10" s="314" t="s">
        <v>3</v>
      </c>
      <c r="C10" s="314"/>
      <c r="D10" s="314"/>
      <c r="E10" s="314"/>
      <c r="F10" s="314"/>
      <c r="G10" s="314"/>
      <c r="H10" s="314"/>
      <c r="I10" s="314"/>
      <c r="J10" s="320"/>
      <c r="K10" s="320"/>
      <c r="L10" s="320"/>
      <c r="M10" s="320"/>
      <c r="N10" s="320"/>
      <c r="O10" s="133"/>
      <c r="P10" s="133"/>
      <c r="Q10" s="133"/>
      <c r="R10" s="129"/>
    </row>
    <row r="11" spans="2:18" s="9" customFormat="1" ht="15" customHeight="1">
      <c r="C11" s="10"/>
      <c r="D11" s="10"/>
      <c r="E11" s="10"/>
    </row>
    <row r="12" spans="2:18" ht="28.5" customHeight="1">
      <c r="B12" s="317" t="s">
        <v>4</v>
      </c>
      <c r="C12" s="318"/>
      <c r="D12" s="318"/>
      <c r="E12" s="318"/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19"/>
    </row>
    <row r="13" spans="2:18" ht="18.75" customHeight="1">
      <c r="B13" s="20" t="s">
        <v>5</v>
      </c>
      <c r="C13" s="16"/>
      <c r="D13" s="16"/>
      <c r="E13" s="16"/>
      <c r="F13" s="16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2:18" ht="18.75" customHeight="1">
      <c r="B14" s="20" t="s">
        <v>6</v>
      </c>
      <c r="C14" s="16"/>
      <c r="D14" s="16"/>
      <c r="E14" s="16"/>
      <c r="F14" s="16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2:18" ht="15" customHeight="1">
      <c r="B15" s="18"/>
      <c r="C15" s="17"/>
      <c r="D15" s="18"/>
      <c r="E15" s="18"/>
      <c r="F15" s="18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2:18" ht="26.25" customHeight="1">
      <c r="B16" s="140"/>
      <c r="C16" s="141"/>
      <c r="D16" s="140"/>
      <c r="E16" s="141"/>
      <c r="F16" s="144" t="s">
        <v>7</v>
      </c>
      <c r="G16" s="142"/>
      <c r="H16" s="315"/>
      <c r="I16" s="315"/>
      <c r="J16" s="315"/>
      <c r="K16" s="315"/>
      <c r="L16" s="315"/>
      <c r="M16" s="315"/>
      <c r="N16" s="315"/>
      <c r="O16" s="315"/>
      <c r="P16" s="315"/>
      <c r="Q16" s="315"/>
      <c r="R16" s="142"/>
    </row>
    <row r="17" spans="2:18" ht="15" customHeight="1">
      <c r="B17" s="140"/>
      <c r="C17" s="141"/>
      <c r="D17" s="140"/>
      <c r="E17" s="141"/>
      <c r="F17" s="141"/>
      <c r="G17" s="142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2"/>
    </row>
    <row r="18" spans="2:18" ht="26.25" customHeight="1">
      <c r="B18" s="140"/>
      <c r="C18" s="141"/>
      <c r="D18" s="140"/>
      <c r="E18" s="141"/>
      <c r="F18" s="141" t="s">
        <v>8</v>
      </c>
      <c r="G18" s="142"/>
      <c r="H18" s="316"/>
      <c r="I18" s="316"/>
      <c r="J18" s="316"/>
      <c r="K18" s="316"/>
      <c r="L18" s="316"/>
      <c r="M18" s="316"/>
      <c r="N18" s="316"/>
      <c r="O18" s="316"/>
      <c r="P18" s="316"/>
      <c r="Q18" s="316"/>
      <c r="R18" s="142"/>
    </row>
    <row r="19" spans="2:18" s="14" customFormat="1" ht="15" customHeight="1">
      <c r="B19" s="18"/>
      <c r="C19" s="17"/>
      <c r="D19" s="18"/>
      <c r="E19" s="17"/>
      <c r="F19" s="18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2:18" s="14" customFormat="1" ht="15" customHeight="1">
      <c r="B20" s="21"/>
      <c r="C20" s="22"/>
      <c r="D20" s="22"/>
      <c r="E20" s="22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2:18" s="14" customFormat="1" ht="15" customHeight="1">
      <c r="C21" s="19"/>
      <c r="D21" s="19"/>
      <c r="E21" s="19"/>
    </row>
    <row r="22" spans="2:18" s="14" customFormat="1" ht="15" customHeight="1">
      <c r="C22" s="19"/>
      <c r="D22" s="19"/>
      <c r="E22" s="19"/>
    </row>
    <row r="23" spans="2:18" s="14" customFormat="1" ht="15" customHeight="1">
      <c r="C23" s="119"/>
      <c r="D23" s="120"/>
      <c r="E23" s="121"/>
      <c r="F23" s="121"/>
      <c r="G23" s="121"/>
      <c r="H23" s="120"/>
      <c r="I23" s="145" t="s">
        <v>9</v>
      </c>
      <c r="J23" s="145"/>
      <c r="K23" s="145"/>
      <c r="L23" s="120"/>
      <c r="M23" s="120"/>
      <c r="N23" s="120"/>
      <c r="O23" s="120"/>
      <c r="P23" s="120"/>
      <c r="Q23" s="122"/>
    </row>
    <row r="24" spans="2:18" s="14" customFormat="1" ht="15" customHeight="1">
      <c r="C24" s="123"/>
      <c r="D24" s="124"/>
      <c r="E24" s="125"/>
      <c r="F24" s="125"/>
      <c r="G24" s="125"/>
      <c r="H24" s="124"/>
      <c r="I24" s="124"/>
      <c r="J24" s="124"/>
      <c r="K24" s="124"/>
      <c r="L24" s="124"/>
      <c r="M24" s="124"/>
      <c r="N24" s="124"/>
      <c r="O24" s="124"/>
      <c r="P24" s="124"/>
      <c r="Q24" s="126"/>
    </row>
    <row r="25" spans="2:18" s="14" customFormat="1" ht="15" customHeight="1">
      <c r="C25" s="127"/>
      <c r="D25" s="128"/>
      <c r="E25" s="128"/>
      <c r="F25" s="128"/>
      <c r="G25" s="128"/>
      <c r="H25" s="128"/>
      <c r="I25" s="129"/>
      <c r="J25" s="129"/>
      <c r="K25" s="130" t="s">
        <v>10</v>
      </c>
      <c r="L25" s="146"/>
      <c r="M25" s="146"/>
      <c r="N25" s="146"/>
      <c r="O25" s="146"/>
      <c r="P25" s="146"/>
      <c r="Q25" s="126"/>
    </row>
    <row r="26" spans="2:18" s="14" customFormat="1" ht="15" customHeight="1">
      <c r="C26" s="127"/>
      <c r="D26" s="128"/>
      <c r="E26" s="128"/>
      <c r="F26" s="128"/>
      <c r="G26" s="128"/>
      <c r="H26" s="128"/>
      <c r="I26" s="129"/>
      <c r="J26" s="129"/>
      <c r="K26" s="130"/>
      <c r="L26" s="131"/>
      <c r="M26" s="131"/>
      <c r="N26" s="131"/>
      <c r="O26" s="131"/>
      <c r="P26" s="131"/>
      <c r="Q26" s="126"/>
    </row>
    <row r="27" spans="2:18" s="14" customFormat="1" ht="15" customHeight="1">
      <c r="C27" s="127"/>
      <c r="D27" s="128"/>
      <c r="E27" s="128"/>
      <c r="F27" s="128"/>
      <c r="G27" s="128"/>
      <c r="H27" s="128"/>
      <c r="I27" s="129"/>
      <c r="J27" s="129"/>
      <c r="K27" s="130" t="s">
        <v>11</v>
      </c>
      <c r="L27" s="146"/>
      <c r="M27" s="146"/>
      <c r="N27" s="146"/>
      <c r="O27" s="146"/>
      <c r="P27" s="146"/>
      <c r="Q27" s="126"/>
    </row>
    <row r="28" spans="2:18" s="14" customFormat="1" ht="15" customHeight="1">
      <c r="C28" s="127"/>
      <c r="D28" s="128"/>
      <c r="E28" s="128"/>
      <c r="F28" s="128"/>
      <c r="G28" s="128"/>
      <c r="H28" s="128"/>
      <c r="I28" s="129"/>
      <c r="J28" s="129"/>
      <c r="K28" s="130"/>
      <c r="L28" s="132"/>
      <c r="M28" s="132"/>
      <c r="N28" s="132"/>
      <c r="O28" s="132"/>
      <c r="P28" s="132"/>
      <c r="Q28" s="126"/>
    </row>
    <row r="29" spans="2:18" s="14" customFormat="1" ht="15" customHeight="1">
      <c r="C29" s="127"/>
      <c r="D29" s="128"/>
      <c r="E29" s="128"/>
      <c r="F29" s="128"/>
      <c r="G29" s="128"/>
      <c r="H29" s="128"/>
      <c r="I29" s="129"/>
      <c r="J29" s="129"/>
      <c r="K29" s="130" t="s">
        <v>12</v>
      </c>
      <c r="L29" s="147"/>
      <c r="M29" s="147"/>
      <c r="N29" s="147"/>
      <c r="O29" s="147"/>
      <c r="P29" s="147"/>
      <c r="Q29" s="126"/>
    </row>
    <row r="30" spans="2:18" s="14" customFormat="1" ht="15" customHeight="1">
      <c r="C30" s="127"/>
      <c r="D30" s="133"/>
      <c r="E30" s="134"/>
      <c r="F30" s="134"/>
      <c r="G30" s="134"/>
      <c r="H30" s="133"/>
      <c r="I30" s="133"/>
      <c r="J30" s="133"/>
      <c r="K30" s="133"/>
      <c r="L30" s="135"/>
      <c r="M30" s="135"/>
      <c r="N30" s="135"/>
      <c r="O30" s="135"/>
      <c r="P30" s="135"/>
      <c r="Q30" s="126"/>
    </row>
    <row r="31" spans="2:18" s="14" customFormat="1" ht="15" customHeight="1">
      <c r="C31" s="127"/>
      <c r="D31" s="128"/>
      <c r="E31" s="128"/>
      <c r="F31" s="128"/>
      <c r="G31" s="128"/>
      <c r="H31" s="128"/>
      <c r="I31" s="129"/>
      <c r="J31" s="129"/>
      <c r="K31" s="130" t="s">
        <v>13</v>
      </c>
      <c r="L31" s="148"/>
      <c r="M31" s="148"/>
      <c r="N31" s="148"/>
      <c r="O31" s="148"/>
      <c r="P31" s="148"/>
      <c r="Q31" s="126"/>
    </row>
    <row r="32" spans="2:18" s="14" customFormat="1" ht="15" customHeight="1">
      <c r="C32" s="149" t="s">
        <v>14</v>
      </c>
      <c r="D32" s="150"/>
      <c r="E32" s="150"/>
      <c r="F32" s="150"/>
      <c r="G32" s="150"/>
      <c r="H32" s="150"/>
      <c r="I32" s="150"/>
      <c r="J32" s="150"/>
      <c r="K32" s="150"/>
      <c r="L32" s="133"/>
      <c r="M32" s="133"/>
      <c r="N32" s="133"/>
      <c r="O32" s="133"/>
      <c r="P32" s="133"/>
      <c r="Q32" s="126"/>
    </row>
    <row r="33" spans="3:17" s="14" customFormat="1" ht="15" customHeight="1">
      <c r="C33" s="123"/>
      <c r="D33" s="124"/>
      <c r="E33" s="125"/>
      <c r="F33" s="125"/>
      <c r="G33" s="125"/>
      <c r="H33" s="124"/>
      <c r="I33" s="124"/>
      <c r="J33" s="124"/>
      <c r="K33" s="124"/>
      <c r="L33" s="124"/>
      <c r="M33" s="124"/>
      <c r="N33" s="124"/>
      <c r="O33" s="124"/>
      <c r="P33" s="124"/>
      <c r="Q33" s="126"/>
    </row>
    <row r="34" spans="3:17" s="14" customFormat="1" ht="15" customHeight="1">
      <c r="C34" s="136"/>
      <c r="D34" s="137"/>
      <c r="E34" s="138"/>
      <c r="F34" s="138"/>
      <c r="G34" s="138"/>
      <c r="H34" s="137"/>
      <c r="I34" s="137"/>
      <c r="J34" s="137"/>
      <c r="K34" s="137"/>
      <c r="L34" s="137"/>
      <c r="M34" s="137"/>
      <c r="N34" s="137"/>
      <c r="O34" s="137"/>
      <c r="P34" s="137"/>
      <c r="Q34" s="139"/>
    </row>
    <row r="35" spans="3:17" s="14" customFormat="1" ht="15" customHeight="1">
      <c r="C35" s="19"/>
      <c r="D35" s="19"/>
      <c r="E35" s="19"/>
    </row>
    <row r="36" spans="3:17" s="14" customFormat="1" ht="15" customHeight="1">
      <c r="C36" s="19"/>
      <c r="D36" s="19"/>
      <c r="E36" s="19"/>
    </row>
    <row r="37" spans="3:17" s="14" customFormat="1" ht="15" customHeight="1">
      <c r="C37" s="19"/>
      <c r="D37" s="19"/>
      <c r="E37" s="19"/>
    </row>
    <row r="38" spans="3:17" s="14" customFormat="1" ht="15" customHeight="1">
      <c r="C38" s="19"/>
      <c r="D38" s="19"/>
      <c r="E38" s="19"/>
    </row>
    <row r="39" spans="3:17" s="14" customFormat="1" ht="15" customHeight="1">
      <c r="C39" s="19"/>
      <c r="D39" s="19"/>
      <c r="E39" s="19"/>
    </row>
    <row r="40" spans="3:17" s="14" customFormat="1" ht="15" customHeight="1">
      <c r="C40" s="19"/>
      <c r="D40" s="19"/>
      <c r="E40" s="19"/>
    </row>
    <row r="41" spans="3:17" s="14" customFormat="1" ht="15" customHeight="1">
      <c r="C41" s="19"/>
      <c r="D41" s="19"/>
      <c r="E41" s="19"/>
    </row>
    <row r="42" spans="3:17" s="14" customFormat="1" ht="15" customHeight="1">
      <c r="C42" s="19"/>
      <c r="D42" s="19"/>
      <c r="E42" s="19"/>
    </row>
    <row r="43" spans="3:17" s="14" customFormat="1" ht="15" customHeight="1">
      <c r="C43" s="19"/>
      <c r="D43" s="19"/>
      <c r="E43" s="19"/>
    </row>
    <row r="44" spans="3:17" s="14" customFormat="1" ht="15" customHeight="1">
      <c r="C44" s="19"/>
      <c r="D44" s="19"/>
      <c r="E44" s="19"/>
    </row>
    <row r="45" spans="3:17" s="14" customFormat="1" ht="15" customHeight="1">
      <c r="C45" s="19"/>
      <c r="D45" s="19"/>
      <c r="E45" s="19"/>
    </row>
    <row r="46" spans="3:17" s="14" customFormat="1" ht="15" customHeight="1">
      <c r="C46" s="19"/>
      <c r="D46" s="19"/>
      <c r="E46" s="19"/>
    </row>
    <row r="47" spans="3:17" s="14" customFormat="1" ht="15" customHeight="1">
      <c r="C47" s="19"/>
      <c r="D47" s="19"/>
      <c r="E47" s="19"/>
    </row>
    <row r="48" spans="3:17" s="14" customFormat="1" ht="15" customHeight="1">
      <c r="C48" s="19"/>
      <c r="D48" s="19"/>
      <c r="E48" s="19"/>
    </row>
    <row r="49" spans="3:5" s="14" customFormat="1" ht="15" customHeight="1">
      <c r="C49" s="19"/>
      <c r="D49" s="19"/>
      <c r="E49" s="19"/>
    </row>
    <row r="50" spans="3:5" s="14" customFormat="1" ht="15" customHeight="1">
      <c r="C50" s="19"/>
      <c r="D50" s="19"/>
      <c r="E50" s="19"/>
    </row>
    <row r="51" spans="3:5" s="14" customFormat="1" ht="15" customHeight="1">
      <c r="C51" s="19"/>
      <c r="D51" s="19"/>
      <c r="E51" s="19"/>
    </row>
    <row r="52" spans="3:5" s="14" customFormat="1" ht="15" customHeight="1">
      <c r="C52" s="19"/>
      <c r="D52" s="19"/>
      <c r="E52" s="19"/>
    </row>
    <row r="53" spans="3:5" s="14" customFormat="1" ht="15" customHeight="1">
      <c r="C53" s="19"/>
      <c r="D53" s="19"/>
      <c r="E53" s="19"/>
    </row>
    <row r="54" spans="3:5" s="14" customFormat="1" ht="15" customHeight="1">
      <c r="C54" s="19"/>
      <c r="D54" s="19"/>
      <c r="E54" s="19"/>
    </row>
    <row r="55" spans="3:5" s="14" customFormat="1" ht="15" customHeight="1">
      <c r="C55" s="19"/>
      <c r="D55" s="19"/>
      <c r="E55" s="19"/>
    </row>
    <row r="56" spans="3:5" s="14" customFormat="1" ht="15" customHeight="1">
      <c r="C56" s="19"/>
      <c r="D56" s="19"/>
      <c r="E56" s="19"/>
    </row>
    <row r="57" spans="3:5" s="14" customFormat="1" ht="15" customHeight="1">
      <c r="C57" s="19"/>
      <c r="D57" s="19"/>
      <c r="E57" s="19"/>
    </row>
    <row r="58" spans="3:5" s="14" customFormat="1" ht="15" customHeight="1">
      <c r="C58" s="19"/>
      <c r="D58" s="19"/>
      <c r="E58" s="19"/>
    </row>
    <row r="59" spans="3:5" s="14" customFormat="1" ht="15" customHeight="1">
      <c r="C59" s="19"/>
      <c r="D59" s="19"/>
      <c r="E59" s="19"/>
    </row>
    <row r="60" spans="3:5" s="14" customFormat="1" ht="15" customHeight="1">
      <c r="C60" s="19"/>
      <c r="D60" s="19"/>
      <c r="E60" s="19"/>
    </row>
    <row r="61" spans="3:5" s="14" customFormat="1" ht="15" customHeight="1">
      <c r="C61" s="19"/>
      <c r="D61" s="19"/>
      <c r="E61" s="19"/>
    </row>
    <row r="62" spans="3:5" s="14" customFormat="1" ht="15" customHeight="1">
      <c r="C62" s="19"/>
      <c r="D62" s="19"/>
      <c r="E62" s="19"/>
    </row>
    <row r="63" spans="3:5" s="14" customFormat="1" ht="15" customHeight="1">
      <c r="C63" s="19"/>
      <c r="D63" s="19"/>
      <c r="E63" s="19"/>
    </row>
    <row r="64" spans="3:5" s="14" customFormat="1" ht="15" customHeight="1">
      <c r="C64" s="19"/>
      <c r="D64" s="19"/>
      <c r="E64" s="19"/>
    </row>
    <row r="65" spans="3:5" s="14" customFormat="1" ht="15" customHeight="1">
      <c r="C65" s="19"/>
      <c r="D65" s="19"/>
      <c r="E65" s="19"/>
    </row>
    <row r="66" spans="3:5" s="14" customFormat="1" ht="15" customHeight="1">
      <c r="C66" s="19"/>
      <c r="D66" s="19"/>
      <c r="E66" s="19"/>
    </row>
    <row r="67" spans="3:5" s="14" customFormat="1" ht="15" customHeight="1">
      <c r="C67" s="19"/>
      <c r="D67" s="19"/>
      <c r="E67" s="19"/>
    </row>
    <row r="68" spans="3:5" s="14" customFormat="1" ht="15" customHeight="1">
      <c r="C68" s="19"/>
      <c r="D68" s="19"/>
      <c r="E68" s="19"/>
    </row>
    <row r="69" spans="3:5" s="14" customFormat="1" ht="15" customHeight="1">
      <c r="C69" s="19"/>
      <c r="D69" s="19"/>
      <c r="E69" s="19"/>
    </row>
    <row r="70" spans="3:5" s="14" customFormat="1" ht="15" customHeight="1">
      <c r="C70" s="19"/>
      <c r="D70" s="19"/>
      <c r="E70" s="19"/>
    </row>
    <row r="71" spans="3:5" s="14" customFormat="1" ht="15" customHeight="1">
      <c r="C71" s="19"/>
      <c r="D71" s="19"/>
      <c r="E71" s="19"/>
    </row>
    <row r="72" spans="3:5" s="14" customFormat="1" ht="15" customHeight="1">
      <c r="C72" s="19"/>
      <c r="D72" s="19"/>
      <c r="E72" s="19"/>
    </row>
  </sheetData>
  <mergeCells count="8">
    <mergeCell ref="E5:O5"/>
    <mergeCell ref="B10:I10"/>
    <mergeCell ref="H16:Q16"/>
    <mergeCell ref="H18:Q18"/>
    <mergeCell ref="B12:R12"/>
    <mergeCell ref="J10:N10"/>
    <mergeCell ref="F9:Q9"/>
    <mergeCell ref="F6:N6"/>
  </mergeCells>
  <pageMargins left="0.7" right="0.7" top="0.75" bottom="0.75" header="0.3" footer="0.3"/>
  <pageSetup scale="8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  <pageSetUpPr fitToPage="1"/>
  </sheetPr>
  <dimension ref="B2:Z123"/>
  <sheetViews>
    <sheetView zoomScaleNormal="100" workbookViewId="0">
      <selection activeCell="M25" sqref="M25"/>
    </sheetView>
  </sheetViews>
  <sheetFormatPr defaultColWidth="8.85546875" defaultRowHeight="12.75"/>
  <cols>
    <col min="1" max="1" width="4.7109375" style="1" customWidth="1"/>
    <col min="2" max="2" width="35.28515625" style="1" customWidth="1"/>
    <col min="3" max="5" width="14.28515625" style="36" customWidth="1"/>
    <col min="6" max="6" width="7.28515625" style="36" customWidth="1"/>
    <col min="7" max="7" width="16.5703125" style="36" customWidth="1"/>
    <col min="8" max="8" width="15.7109375" style="36" customWidth="1"/>
    <col min="9" max="9" width="8.7109375" style="36" customWidth="1"/>
    <col min="10" max="10" width="17.140625" style="36" customWidth="1"/>
    <col min="11" max="11" width="18.140625" style="40" customWidth="1"/>
    <col min="12" max="12" width="8.85546875" style="1"/>
    <col min="13" max="13" width="6.42578125" style="1" customWidth="1"/>
    <col min="14" max="247" width="8.85546875" style="1"/>
    <col min="248" max="248" width="7.85546875" style="1" customWidth="1"/>
    <col min="249" max="249" width="35.7109375" style="1" customWidth="1"/>
    <col min="250" max="251" width="13.42578125" style="1" customWidth="1"/>
    <col min="252" max="252" width="1.42578125" style="1" customWidth="1"/>
    <col min="253" max="254" width="13.42578125" style="1" customWidth="1"/>
    <col min="255" max="255" width="8.42578125" style="1" customWidth="1"/>
    <col min="256" max="256" width="7.140625" style="1" customWidth="1"/>
    <col min="257" max="257" width="1.42578125" style="1" customWidth="1"/>
    <col min="258" max="258" width="7.140625" style="1" customWidth="1"/>
    <col min="259" max="503" width="8.85546875" style="1"/>
    <col min="504" max="504" width="7.85546875" style="1" customWidth="1"/>
    <col min="505" max="505" width="35.7109375" style="1" customWidth="1"/>
    <col min="506" max="507" width="13.42578125" style="1" customWidth="1"/>
    <col min="508" max="508" width="1.42578125" style="1" customWidth="1"/>
    <col min="509" max="510" width="13.42578125" style="1" customWidth="1"/>
    <col min="511" max="511" width="8.42578125" style="1" customWidth="1"/>
    <col min="512" max="512" width="7.140625" style="1" customWidth="1"/>
    <col min="513" max="513" width="1.42578125" style="1" customWidth="1"/>
    <col min="514" max="514" width="7.140625" style="1" customWidth="1"/>
    <col min="515" max="759" width="8.85546875" style="1"/>
    <col min="760" max="760" width="7.85546875" style="1" customWidth="1"/>
    <col min="761" max="761" width="35.7109375" style="1" customWidth="1"/>
    <col min="762" max="763" width="13.42578125" style="1" customWidth="1"/>
    <col min="764" max="764" width="1.42578125" style="1" customWidth="1"/>
    <col min="765" max="766" width="13.42578125" style="1" customWidth="1"/>
    <col min="767" max="767" width="8.42578125" style="1" customWidth="1"/>
    <col min="768" max="768" width="7.140625" style="1" customWidth="1"/>
    <col min="769" max="769" width="1.42578125" style="1" customWidth="1"/>
    <col min="770" max="770" width="7.140625" style="1" customWidth="1"/>
    <col min="771" max="1015" width="8.85546875" style="1"/>
    <col min="1016" max="1016" width="7.85546875" style="1" customWidth="1"/>
    <col min="1017" max="1017" width="35.7109375" style="1" customWidth="1"/>
    <col min="1018" max="1019" width="13.42578125" style="1" customWidth="1"/>
    <col min="1020" max="1020" width="1.42578125" style="1" customWidth="1"/>
    <col min="1021" max="1022" width="13.42578125" style="1" customWidth="1"/>
    <col min="1023" max="1023" width="8.42578125" style="1" customWidth="1"/>
    <col min="1024" max="1024" width="7.140625" style="1" customWidth="1"/>
    <col min="1025" max="1025" width="1.42578125" style="1" customWidth="1"/>
    <col min="1026" max="1026" width="7.140625" style="1" customWidth="1"/>
    <col min="1027" max="1271" width="8.85546875" style="1"/>
    <col min="1272" max="1272" width="7.85546875" style="1" customWidth="1"/>
    <col min="1273" max="1273" width="35.7109375" style="1" customWidth="1"/>
    <col min="1274" max="1275" width="13.42578125" style="1" customWidth="1"/>
    <col min="1276" max="1276" width="1.42578125" style="1" customWidth="1"/>
    <col min="1277" max="1278" width="13.42578125" style="1" customWidth="1"/>
    <col min="1279" max="1279" width="8.42578125" style="1" customWidth="1"/>
    <col min="1280" max="1280" width="7.140625" style="1" customWidth="1"/>
    <col min="1281" max="1281" width="1.42578125" style="1" customWidth="1"/>
    <col min="1282" max="1282" width="7.140625" style="1" customWidth="1"/>
    <col min="1283" max="1527" width="8.85546875" style="1"/>
    <col min="1528" max="1528" width="7.85546875" style="1" customWidth="1"/>
    <col min="1529" max="1529" width="35.7109375" style="1" customWidth="1"/>
    <col min="1530" max="1531" width="13.42578125" style="1" customWidth="1"/>
    <col min="1532" max="1532" width="1.42578125" style="1" customWidth="1"/>
    <col min="1533" max="1534" width="13.42578125" style="1" customWidth="1"/>
    <col min="1535" max="1535" width="8.42578125" style="1" customWidth="1"/>
    <col min="1536" max="1536" width="7.140625" style="1" customWidth="1"/>
    <col min="1537" max="1537" width="1.42578125" style="1" customWidth="1"/>
    <col min="1538" max="1538" width="7.140625" style="1" customWidth="1"/>
    <col min="1539" max="1783" width="8.85546875" style="1"/>
    <col min="1784" max="1784" width="7.85546875" style="1" customWidth="1"/>
    <col min="1785" max="1785" width="35.7109375" style="1" customWidth="1"/>
    <col min="1786" max="1787" width="13.42578125" style="1" customWidth="1"/>
    <col min="1788" max="1788" width="1.42578125" style="1" customWidth="1"/>
    <col min="1789" max="1790" width="13.42578125" style="1" customWidth="1"/>
    <col min="1791" max="1791" width="8.42578125" style="1" customWidth="1"/>
    <col min="1792" max="1792" width="7.140625" style="1" customWidth="1"/>
    <col min="1793" max="1793" width="1.42578125" style="1" customWidth="1"/>
    <col min="1794" max="1794" width="7.140625" style="1" customWidth="1"/>
    <col min="1795" max="2039" width="8.85546875" style="1"/>
    <col min="2040" max="2040" width="7.85546875" style="1" customWidth="1"/>
    <col min="2041" max="2041" width="35.7109375" style="1" customWidth="1"/>
    <col min="2042" max="2043" width="13.42578125" style="1" customWidth="1"/>
    <col min="2044" max="2044" width="1.42578125" style="1" customWidth="1"/>
    <col min="2045" max="2046" width="13.42578125" style="1" customWidth="1"/>
    <col min="2047" max="2047" width="8.42578125" style="1" customWidth="1"/>
    <col min="2048" max="2048" width="7.140625" style="1" customWidth="1"/>
    <col min="2049" max="2049" width="1.42578125" style="1" customWidth="1"/>
    <col min="2050" max="2050" width="7.140625" style="1" customWidth="1"/>
    <col min="2051" max="2295" width="8.85546875" style="1"/>
    <col min="2296" max="2296" width="7.85546875" style="1" customWidth="1"/>
    <col min="2297" max="2297" width="35.7109375" style="1" customWidth="1"/>
    <col min="2298" max="2299" width="13.42578125" style="1" customWidth="1"/>
    <col min="2300" max="2300" width="1.42578125" style="1" customWidth="1"/>
    <col min="2301" max="2302" width="13.42578125" style="1" customWidth="1"/>
    <col min="2303" max="2303" width="8.42578125" style="1" customWidth="1"/>
    <col min="2304" max="2304" width="7.140625" style="1" customWidth="1"/>
    <col min="2305" max="2305" width="1.42578125" style="1" customWidth="1"/>
    <col min="2306" max="2306" width="7.140625" style="1" customWidth="1"/>
    <col min="2307" max="2551" width="8.85546875" style="1"/>
    <col min="2552" max="2552" width="7.85546875" style="1" customWidth="1"/>
    <col min="2553" max="2553" width="35.7109375" style="1" customWidth="1"/>
    <col min="2554" max="2555" width="13.42578125" style="1" customWidth="1"/>
    <col min="2556" max="2556" width="1.42578125" style="1" customWidth="1"/>
    <col min="2557" max="2558" width="13.42578125" style="1" customWidth="1"/>
    <col min="2559" max="2559" width="8.42578125" style="1" customWidth="1"/>
    <col min="2560" max="2560" width="7.140625" style="1" customWidth="1"/>
    <col min="2561" max="2561" width="1.42578125" style="1" customWidth="1"/>
    <col min="2562" max="2562" width="7.140625" style="1" customWidth="1"/>
    <col min="2563" max="2807" width="8.85546875" style="1"/>
    <col min="2808" max="2808" width="7.85546875" style="1" customWidth="1"/>
    <col min="2809" max="2809" width="35.7109375" style="1" customWidth="1"/>
    <col min="2810" max="2811" width="13.42578125" style="1" customWidth="1"/>
    <col min="2812" max="2812" width="1.42578125" style="1" customWidth="1"/>
    <col min="2813" max="2814" width="13.42578125" style="1" customWidth="1"/>
    <col min="2815" max="2815" width="8.42578125" style="1" customWidth="1"/>
    <col min="2816" max="2816" width="7.140625" style="1" customWidth="1"/>
    <col min="2817" max="2817" width="1.42578125" style="1" customWidth="1"/>
    <col min="2818" max="2818" width="7.140625" style="1" customWidth="1"/>
    <col min="2819" max="3063" width="8.85546875" style="1"/>
    <col min="3064" max="3064" width="7.85546875" style="1" customWidth="1"/>
    <col min="3065" max="3065" width="35.7109375" style="1" customWidth="1"/>
    <col min="3066" max="3067" width="13.42578125" style="1" customWidth="1"/>
    <col min="3068" max="3068" width="1.42578125" style="1" customWidth="1"/>
    <col min="3069" max="3070" width="13.42578125" style="1" customWidth="1"/>
    <col min="3071" max="3071" width="8.42578125" style="1" customWidth="1"/>
    <col min="3072" max="3072" width="7.140625" style="1" customWidth="1"/>
    <col min="3073" max="3073" width="1.42578125" style="1" customWidth="1"/>
    <col min="3074" max="3074" width="7.140625" style="1" customWidth="1"/>
    <col min="3075" max="3319" width="8.85546875" style="1"/>
    <col min="3320" max="3320" width="7.85546875" style="1" customWidth="1"/>
    <col min="3321" max="3321" width="35.7109375" style="1" customWidth="1"/>
    <col min="3322" max="3323" width="13.42578125" style="1" customWidth="1"/>
    <col min="3324" max="3324" width="1.42578125" style="1" customWidth="1"/>
    <col min="3325" max="3326" width="13.42578125" style="1" customWidth="1"/>
    <col min="3327" max="3327" width="8.42578125" style="1" customWidth="1"/>
    <col min="3328" max="3328" width="7.140625" style="1" customWidth="1"/>
    <col min="3329" max="3329" width="1.42578125" style="1" customWidth="1"/>
    <col min="3330" max="3330" width="7.140625" style="1" customWidth="1"/>
    <col min="3331" max="3575" width="8.85546875" style="1"/>
    <col min="3576" max="3576" width="7.85546875" style="1" customWidth="1"/>
    <col min="3577" max="3577" width="35.7109375" style="1" customWidth="1"/>
    <col min="3578" max="3579" width="13.42578125" style="1" customWidth="1"/>
    <col min="3580" max="3580" width="1.42578125" style="1" customWidth="1"/>
    <col min="3581" max="3582" width="13.42578125" style="1" customWidth="1"/>
    <col min="3583" max="3583" width="8.42578125" style="1" customWidth="1"/>
    <col min="3584" max="3584" width="7.140625" style="1" customWidth="1"/>
    <col min="3585" max="3585" width="1.42578125" style="1" customWidth="1"/>
    <col min="3586" max="3586" width="7.140625" style="1" customWidth="1"/>
    <col min="3587" max="3831" width="8.85546875" style="1"/>
    <col min="3832" max="3832" width="7.85546875" style="1" customWidth="1"/>
    <col min="3833" max="3833" width="35.7109375" style="1" customWidth="1"/>
    <col min="3834" max="3835" width="13.42578125" style="1" customWidth="1"/>
    <col min="3836" max="3836" width="1.42578125" style="1" customWidth="1"/>
    <col min="3837" max="3838" width="13.42578125" style="1" customWidth="1"/>
    <col min="3839" max="3839" width="8.42578125" style="1" customWidth="1"/>
    <col min="3840" max="3840" width="7.140625" style="1" customWidth="1"/>
    <col min="3841" max="3841" width="1.42578125" style="1" customWidth="1"/>
    <col min="3842" max="3842" width="7.140625" style="1" customWidth="1"/>
    <col min="3843" max="4087" width="8.85546875" style="1"/>
    <col min="4088" max="4088" width="7.85546875" style="1" customWidth="1"/>
    <col min="4089" max="4089" width="35.7109375" style="1" customWidth="1"/>
    <col min="4090" max="4091" width="13.42578125" style="1" customWidth="1"/>
    <col min="4092" max="4092" width="1.42578125" style="1" customWidth="1"/>
    <col min="4093" max="4094" width="13.42578125" style="1" customWidth="1"/>
    <col min="4095" max="4095" width="8.42578125" style="1" customWidth="1"/>
    <col min="4096" max="4096" width="7.140625" style="1" customWidth="1"/>
    <col min="4097" max="4097" width="1.42578125" style="1" customWidth="1"/>
    <col min="4098" max="4098" width="7.140625" style="1" customWidth="1"/>
    <col min="4099" max="4343" width="8.85546875" style="1"/>
    <col min="4344" max="4344" width="7.85546875" style="1" customWidth="1"/>
    <col min="4345" max="4345" width="35.7109375" style="1" customWidth="1"/>
    <col min="4346" max="4347" width="13.42578125" style="1" customWidth="1"/>
    <col min="4348" max="4348" width="1.42578125" style="1" customWidth="1"/>
    <col min="4349" max="4350" width="13.42578125" style="1" customWidth="1"/>
    <col min="4351" max="4351" width="8.42578125" style="1" customWidth="1"/>
    <col min="4352" max="4352" width="7.140625" style="1" customWidth="1"/>
    <col min="4353" max="4353" width="1.42578125" style="1" customWidth="1"/>
    <col min="4354" max="4354" width="7.140625" style="1" customWidth="1"/>
    <col min="4355" max="4599" width="8.85546875" style="1"/>
    <col min="4600" max="4600" width="7.85546875" style="1" customWidth="1"/>
    <col min="4601" max="4601" width="35.7109375" style="1" customWidth="1"/>
    <col min="4602" max="4603" width="13.42578125" style="1" customWidth="1"/>
    <col min="4604" max="4604" width="1.42578125" style="1" customWidth="1"/>
    <col min="4605" max="4606" width="13.42578125" style="1" customWidth="1"/>
    <col min="4607" max="4607" width="8.42578125" style="1" customWidth="1"/>
    <col min="4608" max="4608" width="7.140625" style="1" customWidth="1"/>
    <col min="4609" max="4609" width="1.42578125" style="1" customWidth="1"/>
    <col min="4610" max="4610" width="7.140625" style="1" customWidth="1"/>
    <col min="4611" max="4855" width="8.85546875" style="1"/>
    <col min="4856" max="4856" width="7.85546875" style="1" customWidth="1"/>
    <col min="4857" max="4857" width="35.7109375" style="1" customWidth="1"/>
    <col min="4858" max="4859" width="13.42578125" style="1" customWidth="1"/>
    <col min="4860" max="4860" width="1.42578125" style="1" customWidth="1"/>
    <col min="4861" max="4862" width="13.42578125" style="1" customWidth="1"/>
    <col min="4863" max="4863" width="8.42578125" style="1" customWidth="1"/>
    <col min="4864" max="4864" width="7.140625" style="1" customWidth="1"/>
    <col min="4865" max="4865" width="1.42578125" style="1" customWidth="1"/>
    <col min="4866" max="4866" width="7.140625" style="1" customWidth="1"/>
    <col min="4867" max="5111" width="8.85546875" style="1"/>
    <col min="5112" max="5112" width="7.85546875" style="1" customWidth="1"/>
    <col min="5113" max="5113" width="35.7109375" style="1" customWidth="1"/>
    <col min="5114" max="5115" width="13.42578125" style="1" customWidth="1"/>
    <col min="5116" max="5116" width="1.42578125" style="1" customWidth="1"/>
    <col min="5117" max="5118" width="13.42578125" style="1" customWidth="1"/>
    <col min="5119" max="5119" width="8.42578125" style="1" customWidth="1"/>
    <col min="5120" max="5120" width="7.140625" style="1" customWidth="1"/>
    <col min="5121" max="5121" width="1.42578125" style="1" customWidth="1"/>
    <col min="5122" max="5122" width="7.140625" style="1" customWidth="1"/>
    <col min="5123" max="5367" width="8.85546875" style="1"/>
    <col min="5368" max="5368" width="7.85546875" style="1" customWidth="1"/>
    <col min="5369" max="5369" width="35.7109375" style="1" customWidth="1"/>
    <col min="5370" max="5371" width="13.42578125" style="1" customWidth="1"/>
    <col min="5372" max="5372" width="1.42578125" style="1" customWidth="1"/>
    <col min="5373" max="5374" width="13.42578125" style="1" customWidth="1"/>
    <col min="5375" max="5375" width="8.42578125" style="1" customWidth="1"/>
    <col min="5376" max="5376" width="7.140625" style="1" customWidth="1"/>
    <col min="5377" max="5377" width="1.42578125" style="1" customWidth="1"/>
    <col min="5378" max="5378" width="7.140625" style="1" customWidth="1"/>
    <col min="5379" max="5623" width="8.85546875" style="1"/>
    <col min="5624" max="5624" width="7.85546875" style="1" customWidth="1"/>
    <col min="5625" max="5625" width="35.7109375" style="1" customWidth="1"/>
    <col min="5626" max="5627" width="13.42578125" style="1" customWidth="1"/>
    <col min="5628" max="5628" width="1.42578125" style="1" customWidth="1"/>
    <col min="5629" max="5630" width="13.42578125" style="1" customWidth="1"/>
    <col min="5631" max="5631" width="8.42578125" style="1" customWidth="1"/>
    <col min="5632" max="5632" width="7.140625" style="1" customWidth="1"/>
    <col min="5633" max="5633" width="1.42578125" style="1" customWidth="1"/>
    <col min="5634" max="5634" width="7.140625" style="1" customWidth="1"/>
    <col min="5635" max="5879" width="8.85546875" style="1"/>
    <col min="5880" max="5880" width="7.85546875" style="1" customWidth="1"/>
    <col min="5881" max="5881" width="35.7109375" style="1" customWidth="1"/>
    <col min="5882" max="5883" width="13.42578125" style="1" customWidth="1"/>
    <col min="5884" max="5884" width="1.42578125" style="1" customWidth="1"/>
    <col min="5885" max="5886" width="13.42578125" style="1" customWidth="1"/>
    <col min="5887" max="5887" width="8.42578125" style="1" customWidth="1"/>
    <col min="5888" max="5888" width="7.140625" style="1" customWidth="1"/>
    <col min="5889" max="5889" width="1.42578125" style="1" customWidth="1"/>
    <col min="5890" max="5890" width="7.140625" style="1" customWidth="1"/>
    <col min="5891" max="6135" width="8.85546875" style="1"/>
    <col min="6136" max="6136" width="7.85546875" style="1" customWidth="1"/>
    <col min="6137" max="6137" width="35.7109375" style="1" customWidth="1"/>
    <col min="6138" max="6139" width="13.42578125" style="1" customWidth="1"/>
    <col min="6140" max="6140" width="1.42578125" style="1" customWidth="1"/>
    <col min="6141" max="6142" width="13.42578125" style="1" customWidth="1"/>
    <col min="6143" max="6143" width="8.42578125" style="1" customWidth="1"/>
    <col min="6144" max="6144" width="7.140625" style="1" customWidth="1"/>
    <col min="6145" max="6145" width="1.42578125" style="1" customWidth="1"/>
    <col min="6146" max="6146" width="7.140625" style="1" customWidth="1"/>
    <col min="6147" max="6391" width="8.85546875" style="1"/>
    <col min="6392" max="6392" width="7.85546875" style="1" customWidth="1"/>
    <col min="6393" max="6393" width="35.7109375" style="1" customWidth="1"/>
    <col min="6394" max="6395" width="13.42578125" style="1" customWidth="1"/>
    <col min="6396" max="6396" width="1.42578125" style="1" customWidth="1"/>
    <col min="6397" max="6398" width="13.42578125" style="1" customWidth="1"/>
    <col min="6399" max="6399" width="8.42578125" style="1" customWidth="1"/>
    <col min="6400" max="6400" width="7.140625" style="1" customWidth="1"/>
    <col min="6401" max="6401" width="1.42578125" style="1" customWidth="1"/>
    <col min="6402" max="6402" width="7.140625" style="1" customWidth="1"/>
    <col min="6403" max="6647" width="8.85546875" style="1"/>
    <col min="6648" max="6648" width="7.85546875" style="1" customWidth="1"/>
    <col min="6649" max="6649" width="35.7109375" style="1" customWidth="1"/>
    <col min="6650" max="6651" width="13.42578125" style="1" customWidth="1"/>
    <col min="6652" max="6652" width="1.42578125" style="1" customWidth="1"/>
    <col min="6653" max="6654" width="13.42578125" style="1" customWidth="1"/>
    <col min="6655" max="6655" width="8.42578125" style="1" customWidth="1"/>
    <col min="6656" max="6656" width="7.140625" style="1" customWidth="1"/>
    <col min="6657" max="6657" width="1.42578125" style="1" customWidth="1"/>
    <col min="6658" max="6658" width="7.140625" style="1" customWidth="1"/>
    <col min="6659" max="6903" width="8.85546875" style="1"/>
    <col min="6904" max="6904" width="7.85546875" style="1" customWidth="1"/>
    <col min="6905" max="6905" width="35.7109375" style="1" customWidth="1"/>
    <col min="6906" max="6907" width="13.42578125" style="1" customWidth="1"/>
    <col min="6908" max="6908" width="1.42578125" style="1" customWidth="1"/>
    <col min="6909" max="6910" width="13.42578125" style="1" customWidth="1"/>
    <col min="6911" max="6911" width="8.42578125" style="1" customWidth="1"/>
    <col min="6912" max="6912" width="7.140625" style="1" customWidth="1"/>
    <col min="6913" max="6913" width="1.42578125" style="1" customWidth="1"/>
    <col min="6914" max="6914" width="7.140625" style="1" customWidth="1"/>
    <col min="6915" max="7159" width="8.85546875" style="1"/>
    <col min="7160" max="7160" width="7.85546875" style="1" customWidth="1"/>
    <col min="7161" max="7161" width="35.7109375" style="1" customWidth="1"/>
    <col min="7162" max="7163" width="13.42578125" style="1" customWidth="1"/>
    <col min="7164" max="7164" width="1.42578125" style="1" customWidth="1"/>
    <col min="7165" max="7166" width="13.42578125" style="1" customWidth="1"/>
    <col min="7167" max="7167" width="8.42578125" style="1" customWidth="1"/>
    <col min="7168" max="7168" width="7.140625" style="1" customWidth="1"/>
    <col min="7169" max="7169" width="1.42578125" style="1" customWidth="1"/>
    <col min="7170" max="7170" width="7.140625" style="1" customWidth="1"/>
    <col min="7171" max="7415" width="8.85546875" style="1"/>
    <col min="7416" max="7416" width="7.85546875" style="1" customWidth="1"/>
    <col min="7417" max="7417" width="35.7109375" style="1" customWidth="1"/>
    <col min="7418" max="7419" width="13.42578125" style="1" customWidth="1"/>
    <col min="7420" max="7420" width="1.42578125" style="1" customWidth="1"/>
    <col min="7421" max="7422" width="13.42578125" style="1" customWidth="1"/>
    <col min="7423" max="7423" width="8.42578125" style="1" customWidth="1"/>
    <col min="7424" max="7424" width="7.140625" style="1" customWidth="1"/>
    <col min="7425" max="7425" width="1.42578125" style="1" customWidth="1"/>
    <col min="7426" max="7426" width="7.140625" style="1" customWidth="1"/>
    <col min="7427" max="7671" width="8.85546875" style="1"/>
    <col min="7672" max="7672" width="7.85546875" style="1" customWidth="1"/>
    <col min="7673" max="7673" width="35.7109375" style="1" customWidth="1"/>
    <col min="7674" max="7675" width="13.42578125" style="1" customWidth="1"/>
    <col min="7676" max="7676" width="1.42578125" style="1" customWidth="1"/>
    <col min="7677" max="7678" width="13.42578125" style="1" customWidth="1"/>
    <col min="7679" max="7679" width="8.42578125" style="1" customWidth="1"/>
    <col min="7680" max="7680" width="7.140625" style="1" customWidth="1"/>
    <col min="7681" max="7681" width="1.42578125" style="1" customWidth="1"/>
    <col min="7682" max="7682" width="7.140625" style="1" customWidth="1"/>
    <col min="7683" max="7927" width="8.85546875" style="1"/>
    <col min="7928" max="7928" width="7.85546875" style="1" customWidth="1"/>
    <col min="7929" max="7929" width="35.7109375" style="1" customWidth="1"/>
    <col min="7930" max="7931" width="13.42578125" style="1" customWidth="1"/>
    <col min="7932" max="7932" width="1.42578125" style="1" customWidth="1"/>
    <col min="7933" max="7934" width="13.42578125" style="1" customWidth="1"/>
    <col min="7935" max="7935" width="8.42578125" style="1" customWidth="1"/>
    <col min="7936" max="7936" width="7.140625" style="1" customWidth="1"/>
    <col min="7937" max="7937" width="1.42578125" style="1" customWidth="1"/>
    <col min="7938" max="7938" width="7.140625" style="1" customWidth="1"/>
    <col min="7939" max="8183" width="8.85546875" style="1"/>
    <col min="8184" max="8184" width="7.85546875" style="1" customWidth="1"/>
    <col min="8185" max="8185" width="35.7109375" style="1" customWidth="1"/>
    <col min="8186" max="8187" width="13.42578125" style="1" customWidth="1"/>
    <col min="8188" max="8188" width="1.42578125" style="1" customWidth="1"/>
    <col min="8189" max="8190" width="13.42578125" style="1" customWidth="1"/>
    <col min="8191" max="8191" width="8.42578125" style="1" customWidth="1"/>
    <col min="8192" max="8192" width="7.140625" style="1" customWidth="1"/>
    <col min="8193" max="8193" width="1.42578125" style="1" customWidth="1"/>
    <col min="8194" max="8194" width="7.140625" style="1" customWidth="1"/>
    <col min="8195" max="8439" width="8.85546875" style="1"/>
    <col min="8440" max="8440" width="7.85546875" style="1" customWidth="1"/>
    <col min="8441" max="8441" width="35.7109375" style="1" customWidth="1"/>
    <col min="8442" max="8443" width="13.42578125" style="1" customWidth="1"/>
    <col min="8444" max="8444" width="1.42578125" style="1" customWidth="1"/>
    <col min="8445" max="8446" width="13.42578125" style="1" customWidth="1"/>
    <col min="8447" max="8447" width="8.42578125" style="1" customWidth="1"/>
    <col min="8448" max="8448" width="7.140625" style="1" customWidth="1"/>
    <col min="8449" max="8449" width="1.42578125" style="1" customWidth="1"/>
    <col min="8450" max="8450" width="7.140625" style="1" customWidth="1"/>
    <col min="8451" max="8695" width="8.85546875" style="1"/>
    <col min="8696" max="8696" width="7.85546875" style="1" customWidth="1"/>
    <col min="8697" max="8697" width="35.7109375" style="1" customWidth="1"/>
    <col min="8698" max="8699" width="13.42578125" style="1" customWidth="1"/>
    <col min="8700" max="8700" width="1.42578125" style="1" customWidth="1"/>
    <col min="8701" max="8702" width="13.42578125" style="1" customWidth="1"/>
    <col min="8703" max="8703" width="8.42578125" style="1" customWidth="1"/>
    <col min="8704" max="8704" width="7.140625" style="1" customWidth="1"/>
    <col min="8705" max="8705" width="1.42578125" style="1" customWidth="1"/>
    <col min="8706" max="8706" width="7.140625" style="1" customWidth="1"/>
    <col min="8707" max="8951" width="8.85546875" style="1"/>
    <col min="8952" max="8952" width="7.85546875" style="1" customWidth="1"/>
    <col min="8953" max="8953" width="35.7109375" style="1" customWidth="1"/>
    <col min="8954" max="8955" width="13.42578125" style="1" customWidth="1"/>
    <col min="8956" max="8956" width="1.42578125" style="1" customWidth="1"/>
    <col min="8957" max="8958" width="13.42578125" style="1" customWidth="1"/>
    <col min="8959" max="8959" width="8.42578125" style="1" customWidth="1"/>
    <col min="8960" max="8960" width="7.140625" style="1" customWidth="1"/>
    <col min="8961" max="8961" width="1.42578125" style="1" customWidth="1"/>
    <col min="8962" max="8962" width="7.140625" style="1" customWidth="1"/>
    <col min="8963" max="9207" width="8.85546875" style="1"/>
    <col min="9208" max="9208" width="7.85546875" style="1" customWidth="1"/>
    <col min="9209" max="9209" width="35.7109375" style="1" customWidth="1"/>
    <col min="9210" max="9211" width="13.42578125" style="1" customWidth="1"/>
    <col min="9212" max="9212" width="1.42578125" style="1" customWidth="1"/>
    <col min="9213" max="9214" width="13.42578125" style="1" customWidth="1"/>
    <col min="9215" max="9215" width="8.42578125" style="1" customWidth="1"/>
    <col min="9216" max="9216" width="7.140625" style="1" customWidth="1"/>
    <col min="9217" max="9217" width="1.42578125" style="1" customWidth="1"/>
    <col min="9218" max="9218" width="7.140625" style="1" customWidth="1"/>
    <col min="9219" max="9463" width="8.85546875" style="1"/>
    <col min="9464" max="9464" width="7.85546875" style="1" customWidth="1"/>
    <col min="9465" max="9465" width="35.7109375" style="1" customWidth="1"/>
    <col min="9466" max="9467" width="13.42578125" style="1" customWidth="1"/>
    <col min="9468" max="9468" width="1.42578125" style="1" customWidth="1"/>
    <col min="9469" max="9470" width="13.42578125" style="1" customWidth="1"/>
    <col min="9471" max="9471" width="8.42578125" style="1" customWidth="1"/>
    <col min="9472" max="9472" width="7.140625" style="1" customWidth="1"/>
    <col min="9473" max="9473" width="1.42578125" style="1" customWidth="1"/>
    <col min="9474" max="9474" width="7.140625" style="1" customWidth="1"/>
    <col min="9475" max="9719" width="8.85546875" style="1"/>
    <col min="9720" max="9720" width="7.85546875" style="1" customWidth="1"/>
    <col min="9721" max="9721" width="35.7109375" style="1" customWidth="1"/>
    <col min="9722" max="9723" width="13.42578125" style="1" customWidth="1"/>
    <col min="9724" max="9724" width="1.42578125" style="1" customWidth="1"/>
    <col min="9725" max="9726" width="13.42578125" style="1" customWidth="1"/>
    <col min="9727" max="9727" width="8.42578125" style="1" customWidth="1"/>
    <col min="9728" max="9728" width="7.140625" style="1" customWidth="1"/>
    <col min="9729" max="9729" width="1.42578125" style="1" customWidth="1"/>
    <col min="9730" max="9730" width="7.140625" style="1" customWidth="1"/>
    <col min="9731" max="9975" width="8.85546875" style="1"/>
    <col min="9976" max="9976" width="7.85546875" style="1" customWidth="1"/>
    <col min="9977" max="9977" width="35.7109375" style="1" customWidth="1"/>
    <col min="9978" max="9979" width="13.42578125" style="1" customWidth="1"/>
    <col min="9980" max="9980" width="1.42578125" style="1" customWidth="1"/>
    <col min="9981" max="9982" width="13.42578125" style="1" customWidth="1"/>
    <col min="9983" max="9983" width="8.42578125" style="1" customWidth="1"/>
    <col min="9984" max="9984" width="7.140625" style="1" customWidth="1"/>
    <col min="9985" max="9985" width="1.42578125" style="1" customWidth="1"/>
    <col min="9986" max="9986" width="7.140625" style="1" customWidth="1"/>
    <col min="9987" max="10231" width="8.85546875" style="1"/>
    <col min="10232" max="10232" width="7.85546875" style="1" customWidth="1"/>
    <col min="10233" max="10233" width="35.7109375" style="1" customWidth="1"/>
    <col min="10234" max="10235" width="13.42578125" style="1" customWidth="1"/>
    <col min="10236" max="10236" width="1.42578125" style="1" customWidth="1"/>
    <col min="10237" max="10238" width="13.42578125" style="1" customWidth="1"/>
    <col min="10239" max="10239" width="8.42578125" style="1" customWidth="1"/>
    <col min="10240" max="10240" width="7.140625" style="1" customWidth="1"/>
    <col min="10241" max="10241" width="1.42578125" style="1" customWidth="1"/>
    <col min="10242" max="10242" width="7.140625" style="1" customWidth="1"/>
    <col min="10243" max="10487" width="8.85546875" style="1"/>
    <col min="10488" max="10488" width="7.85546875" style="1" customWidth="1"/>
    <col min="10489" max="10489" width="35.7109375" style="1" customWidth="1"/>
    <col min="10490" max="10491" width="13.42578125" style="1" customWidth="1"/>
    <col min="10492" max="10492" width="1.42578125" style="1" customWidth="1"/>
    <col min="10493" max="10494" width="13.42578125" style="1" customWidth="1"/>
    <col min="10495" max="10495" width="8.42578125" style="1" customWidth="1"/>
    <col min="10496" max="10496" width="7.140625" style="1" customWidth="1"/>
    <col min="10497" max="10497" width="1.42578125" style="1" customWidth="1"/>
    <col min="10498" max="10498" width="7.140625" style="1" customWidth="1"/>
    <col min="10499" max="10743" width="8.85546875" style="1"/>
    <col min="10744" max="10744" width="7.85546875" style="1" customWidth="1"/>
    <col min="10745" max="10745" width="35.7109375" style="1" customWidth="1"/>
    <col min="10746" max="10747" width="13.42578125" style="1" customWidth="1"/>
    <col min="10748" max="10748" width="1.42578125" style="1" customWidth="1"/>
    <col min="10749" max="10750" width="13.42578125" style="1" customWidth="1"/>
    <col min="10751" max="10751" width="8.42578125" style="1" customWidth="1"/>
    <col min="10752" max="10752" width="7.140625" style="1" customWidth="1"/>
    <col min="10753" max="10753" width="1.42578125" style="1" customWidth="1"/>
    <col min="10754" max="10754" width="7.140625" style="1" customWidth="1"/>
    <col min="10755" max="10999" width="8.85546875" style="1"/>
    <col min="11000" max="11000" width="7.85546875" style="1" customWidth="1"/>
    <col min="11001" max="11001" width="35.7109375" style="1" customWidth="1"/>
    <col min="11002" max="11003" width="13.42578125" style="1" customWidth="1"/>
    <col min="11004" max="11004" width="1.42578125" style="1" customWidth="1"/>
    <col min="11005" max="11006" width="13.42578125" style="1" customWidth="1"/>
    <col min="11007" max="11007" width="8.42578125" style="1" customWidth="1"/>
    <col min="11008" max="11008" width="7.140625" style="1" customWidth="1"/>
    <col min="11009" max="11009" width="1.42578125" style="1" customWidth="1"/>
    <col min="11010" max="11010" width="7.140625" style="1" customWidth="1"/>
    <col min="11011" max="11255" width="8.85546875" style="1"/>
    <col min="11256" max="11256" width="7.85546875" style="1" customWidth="1"/>
    <col min="11257" max="11257" width="35.7109375" style="1" customWidth="1"/>
    <col min="11258" max="11259" width="13.42578125" style="1" customWidth="1"/>
    <col min="11260" max="11260" width="1.42578125" style="1" customWidth="1"/>
    <col min="11261" max="11262" width="13.42578125" style="1" customWidth="1"/>
    <col min="11263" max="11263" width="8.42578125" style="1" customWidth="1"/>
    <col min="11264" max="11264" width="7.140625" style="1" customWidth="1"/>
    <col min="11265" max="11265" width="1.42578125" style="1" customWidth="1"/>
    <col min="11266" max="11266" width="7.140625" style="1" customWidth="1"/>
    <col min="11267" max="11511" width="8.85546875" style="1"/>
    <col min="11512" max="11512" width="7.85546875" style="1" customWidth="1"/>
    <col min="11513" max="11513" width="35.7109375" style="1" customWidth="1"/>
    <col min="11514" max="11515" width="13.42578125" style="1" customWidth="1"/>
    <col min="11516" max="11516" width="1.42578125" style="1" customWidth="1"/>
    <col min="11517" max="11518" width="13.42578125" style="1" customWidth="1"/>
    <col min="11519" max="11519" width="8.42578125" style="1" customWidth="1"/>
    <col min="11520" max="11520" width="7.140625" style="1" customWidth="1"/>
    <col min="11521" max="11521" width="1.42578125" style="1" customWidth="1"/>
    <col min="11522" max="11522" width="7.140625" style="1" customWidth="1"/>
    <col min="11523" max="11767" width="8.85546875" style="1"/>
    <col min="11768" max="11768" width="7.85546875" style="1" customWidth="1"/>
    <col min="11769" max="11769" width="35.7109375" style="1" customWidth="1"/>
    <col min="11770" max="11771" width="13.42578125" style="1" customWidth="1"/>
    <col min="11772" max="11772" width="1.42578125" style="1" customWidth="1"/>
    <col min="11773" max="11774" width="13.42578125" style="1" customWidth="1"/>
    <col min="11775" max="11775" width="8.42578125" style="1" customWidth="1"/>
    <col min="11776" max="11776" width="7.140625" style="1" customWidth="1"/>
    <col min="11777" max="11777" width="1.42578125" style="1" customWidth="1"/>
    <col min="11778" max="11778" width="7.140625" style="1" customWidth="1"/>
    <col min="11779" max="12023" width="8.85546875" style="1"/>
    <col min="12024" max="12024" width="7.85546875" style="1" customWidth="1"/>
    <col min="12025" max="12025" width="35.7109375" style="1" customWidth="1"/>
    <col min="12026" max="12027" width="13.42578125" style="1" customWidth="1"/>
    <col min="12028" max="12028" width="1.42578125" style="1" customWidth="1"/>
    <col min="12029" max="12030" width="13.42578125" style="1" customWidth="1"/>
    <col min="12031" max="12031" width="8.42578125" style="1" customWidth="1"/>
    <col min="12032" max="12032" width="7.140625" style="1" customWidth="1"/>
    <col min="12033" max="12033" width="1.42578125" style="1" customWidth="1"/>
    <col min="12034" max="12034" width="7.140625" style="1" customWidth="1"/>
    <col min="12035" max="12279" width="8.85546875" style="1"/>
    <col min="12280" max="12280" width="7.85546875" style="1" customWidth="1"/>
    <col min="12281" max="12281" width="35.7109375" style="1" customWidth="1"/>
    <col min="12282" max="12283" width="13.42578125" style="1" customWidth="1"/>
    <col min="12284" max="12284" width="1.42578125" style="1" customWidth="1"/>
    <col min="12285" max="12286" width="13.42578125" style="1" customWidth="1"/>
    <col min="12287" max="12287" width="8.42578125" style="1" customWidth="1"/>
    <col min="12288" max="12288" width="7.140625" style="1" customWidth="1"/>
    <col min="12289" max="12289" width="1.42578125" style="1" customWidth="1"/>
    <col min="12290" max="12290" width="7.140625" style="1" customWidth="1"/>
    <col min="12291" max="12535" width="8.85546875" style="1"/>
    <col min="12536" max="12536" width="7.85546875" style="1" customWidth="1"/>
    <col min="12537" max="12537" width="35.7109375" style="1" customWidth="1"/>
    <col min="12538" max="12539" width="13.42578125" style="1" customWidth="1"/>
    <col min="12540" max="12540" width="1.42578125" style="1" customWidth="1"/>
    <col min="12541" max="12542" width="13.42578125" style="1" customWidth="1"/>
    <col min="12543" max="12543" width="8.42578125" style="1" customWidth="1"/>
    <col min="12544" max="12544" width="7.140625" style="1" customWidth="1"/>
    <col min="12545" max="12545" width="1.42578125" style="1" customWidth="1"/>
    <col min="12546" max="12546" width="7.140625" style="1" customWidth="1"/>
    <col min="12547" max="12791" width="8.85546875" style="1"/>
    <col min="12792" max="12792" width="7.85546875" style="1" customWidth="1"/>
    <col min="12793" max="12793" width="35.7109375" style="1" customWidth="1"/>
    <col min="12794" max="12795" width="13.42578125" style="1" customWidth="1"/>
    <col min="12796" max="12796" width="1.42578125" style="1" customWidth="1"/>
    <col min="12797" max="12798" width="13.42578125" style="1" customWidth="1"/>
    <col min="12799" max="12799" width="8.42578125" style="1" customWidth="1"/>
    <col min="12800" max="12800" width="7.140625" style="1" customWidth="1"/>
    <col min="12801" max="12801" width="1.42578125" style="1" customWidth="1"/>
    <col min="12802" max="12802" width="7.140625" style="1" customWidth="1"/>
    <col min="12803" max="13047" width="8.85546875" style="1"/>
    <col min="13048" max="13048" width="7.85546875" style="1" customWidth="1"/>
    <col min="13049" max="13049" width="35.7109375" style="1" customWidth="1"/>
    <col min="13050" max="13051" width="13.42578125" style="1" customWidth="1"/>
    <col min="13052" max="13052" width="1.42578125" style="1" customWidth="1"/>
    <col min="13053" max="13054" width="13.42578125" style="1" customWidth="1"/>
    <col min="13055" max="13055" width="8.42578125" style="1" customWidth="1"/>
    <col min="13056" max="13056" width="7.140625" style="1" customWidth="1"/>
    <col min="13057" max="13057" width="1.42578125" style="1" customWidth="1"/>
    <col min="13058" max="13058" width="7.140625" style="1" customWidth="1"/>
    <col min="13059" max="13303" width="8.85546875" style="1"/>
    <col min="13304" max="13304" width="7.85546875" style="1" customWidth="1"/>
    <col min="13305" max="13305" width="35.7109375" style="1" customWidth="1"/>
    <col min="13306" max="13307" width="13.42578125" style="1" customWidth="1"/>
    <col min="13308" max="13308" width="1.42578125" style="1" customWidth="1"/>
    <col min="13309" max="13310" width="13.42578125" style="1" customWidth="1"/>
    <col min="13311" max="13311" width="8.42578125" style="1" customWidth="1"/>
    <col min="13312" max="13312" width="7.140625" style="1" customWidth="1"/>
    <col min="13313" max="13313" width="1.42578125" style="1" customWidth="1"/>
    <col min="13314" max="13314" width="7.140625" style="1" customWidth="1"/>
    <col min="13315" max="13559" width="8.85546875" style="1"/>
    <col min="13560" max="13560" width="7.85546875" style="1" customWidth="1"/>
    <col min="13561" max="13561" width="35.7109375" style="1" customWidth="1"/>
    <col min="13562" max="13563" width="13.42578125" style="1" customWidth="1"/>
    <col min="13564" max="13564" width="1.42578125" style="1" customWidth="1"/>
    <col min="13565" max="13566" width="13.42578125" style="1" customWidth="1"/>
    <col min="13567" max="13567" width="8.42578125" style="1" customWidth="1"/>
    <col min="13568" max="13568" width="7.140625" style="1" customWidth="1"/>
    <col min="13569" max="13569" width="1.42578125" style="1" customWidth="1"/>
    <col min="13570" max="13570" width="7.140625" style="1" customWidth="1"/>
    <col min="13571" max="13815" width="8.85546875" style="1"/>
    <col min="13816" max="13816" width="7.85546875" style="1" customWidth="1"/>
    <col min="13817" max="13817" width="35.7109375" style="1" customWidth="1"/>
    <col min="13818" max="13819" width="13.42578125" style="1" customWidth="1"/>
    <col min="13820" max="13820" width="1.42578125" style="1" customWidth="1"/>
    <col min="13821" max="13822" width="13.42578125" style="1" customWidth="1"/>
    <col min="13823" max="13823" width="8.42578125" style="1" customWidth="1"/>
    <col min="13824" max="13824" width="7.140625" style="1" customWidth="1"/>
    <col min="13825" max="13825" width="1.42578125" style="1" customWidth="1"/>
    <col min="13826" max="13826" width="7.140625" style="1" customWidth="1"/>
    <col min="13827" max="14071" width="8.85546875" style="1"/>
    <col min="14072" max="14072" width="7.85546875" style="1" customWidth="1"/>
    <col min="14073" max="14073" width="35.7109375" style="1" customWidth="1"/>
    <col min="14074" max="14075" width="13.42578125" style="1" customWidth="1"/>
    <col min="14076" max="14076" width="1.42578125" style="1" customWidth="1"/>
    <col min="14077" max="14078" width="13.42578125" style="1" customWidth="1"/>
    <col min="14079" max="14079" width="8.42578125" style="1" customWidth="1"/>
    <col min="14080" max="14080" width="7.140625" style="1" customWidth="1"/>
    <col min="14081" max="14081" width="1.42578125" style="1" customWidth="1"/>
    <col min="14082" max="14082" width="7.140625" style="1" customWidth="1"/>
    <col min="14083" max="14327" width="8.85546875" style="1"/>
    <col min="14328" max="14328" width="7.85546875" style="1" customWidth="1"/>
    <col min="14329" max="14329" width="35.7109375" style="1" customWidth="1"/>
    <col min="14330" max="14331" width="13.42578125" style="1" customWidth="1"/>
    <col min="14332" max="14332" width="1.42578125" style="1" customWidth="1"/>
    <col min="14333" max="14334" width="13.42578125" style="1" customWidth="1"/>
    <col min="14335" max="14335" width="8.42578125" style="1" customWidth="1"/>
    <col min="14336" max="14336" width="7.140625" style="1" customWidth="1"/>
    <col min="14337" max="14337" width="1.42578125" style="1" customWidth="1"/>
    <col min="14338" max="14338" width="7.140625" style="1" customWidth="1"/>
    <col min="14339" max="14583" width="8.85546875" style="1"/>
    <col min="14584" max="14584" width="7.85546875" style="1" customWidth="1"/>
    <col min="14585" max="14585" width="35.7109375" style="1" customWidth="1"/>
    <col min="14586" max="14587" width="13.42578125" style="1" customWidth="1"/>
    <col min="14588" max="14588" width="1.42578125" style="1" customWidth="1"/>
    <col min="14589" max="14590" width="13.42578125" style="1" customWidth="1"/>
    <col min="14591" max="14591" width="8.42578125" style="1" customWidth="1"/>
    <col min="14592" max="14592" width="7.140625" style="1" customWidth="1"/>
    <col min="14593" max="14593" width="1.42578125" style="1" customWidth="1"/>
    <col min="14594" max="14594" width="7.140625" style="1" customWidth="1"/>
    <col min="14595" max="14839" width="8.85546875" style="1"/>
    <col min="14840" max="14840" width="7.85546875" style="1" customWidth="1"/>
    <col min="14841" max="14841" width="35.7109375" style="1" customWidth="1"/>
    <col min="14842" max="14843" width="13.42578125" style="1" customWidth="1"/>
    <col min="14844" max="14844" width="1.42578125" style="1" customWidth="1"/>
    <col min="14845" max="14846" width="13.42578125" style="1" customWidth="1"/>
    <col min="14847" max="14847" width="8.42578125" style="1" customWidth="1"/>
    <col min="14848" max="14848" width="7.140625" style="1" customWidth="1"/>
    <col min="14849" max="14849" width="1.42578125" style="1" customWidth="1"/>
    <col min="14850" max="14850" width="7.140625" style="1" customWidth="1"/>
    <col min="14851" max="15095" width="8.85546875" style="1"/>
    <col min="15096" max="15096" width="7.85546875" style="1" customWidth="1"/>
    <col min="15097" max="15097" width="35.7109375" style="1" customWidth="1"/>
    <col min="15098" max="15099" width="13.42578125" style="1" customWidth="1"/>
    <col min="15100" max="15100" width="1.42578125" style="1" customWidth="1"/>
    <col min="15101" max="15102" width="13.42578125" style="1" customWidth="1"/>
    <col min="15103" max="15103" width="8.42578125" style="1" customWidth="1"/>
    <col min="15104" max="15104" width="7.140625" style="1" customWidth="1"/>
    <col min="15105" max="15105" width="1.42578125" style="1" customWidth="1"/>
    <col min="15106" max="15106" width="7.140625" style="1" customWidth="1"/>
    <col min="15107" max="15351" width="8.85546875" style="1"/>
    <col min="15352" max="15352" width="7.85546875" style="1" customWidth="1"/>
    <col min="15353" max="15353" width="35.7109375" style="1" customWidth="1"/>
    <col min="15354" max="15355" width="13.42578125" style="1" customWidth="1"/>
    <col min="15356" max="15356" width="1.42578125" style="1" customWidth="1"/>
    <col min="15357" max="15358" width="13.42578125" style="1" customWidth="1"/>
    <col min="15359" max="15359" width="8.42578125" style="1" customWidth="1"/>
    <col min="15360" max="15360" width="7.140625" style="1" customWidth="1"/>
    <col min="15361" max="15361" width="1.42578125" style="1" customWidth="1"/>
    <col min="15362" max="15362" width="7.140625" style="1" customWidth="1"/>
    <col min="15363" max="15607" width="8.85546875" style="1"/>
    <col min="15608" max="15608" width="7.85546875" style="1" customWidth="1"/>
    <col min="15609" max="15609" width="35.7109375" style="1" customWidth="1"/>
    <col min="15610" max="15611" width="13.42578125" style="1" customWidth="1"/>
    <col min="15612" max="15612" width="1.42578125" style="1" customWidth="1"/>
    <col min="15613" max="15614" width="13.42578125" style="1" customWidth="1"/>
    <col min="15615" max="15615" width="8.42578125" style="1" customWidth="1"/>
    <col min="15616" max="15616" width="7.140625" style="1" customWidth="1"/>
    <col min="15617" max="15617" width="1.42578125" style="1" customWidth="1"/>
    <col min="15618" max="15618" width="7.140625" style="1" customWidth="1"/>
    <col min="15619" max="15863" width="8.85546875" style="1"/>
    <col min="15864" max="15864" width="7.85546875" style="1" customWidth="1"/>
    <col min="15865" max="15865" width="35.7109375" style="1" customWidth="1"/>
    <col min="15866" max="15867" width="13.42578125" style="1" customWidth="1"/>
    <col min="15868" max="15868" width="1.42578125" style="1" customWidth="1"/>
    <col min="15869" max="15870" width="13.42578125" style="1" customWidth="1"/>
    <col min="15871" max="15871" width="8.42578125" style="1" customWidth="1"/>
    <col min="15872" max="15872" width="7.140625" style="1" customWidth="1"/>
    <col min="15873" max="15873" width="1.42578125" style="1" customWidth="1"/>
    <col min="15874" max="15874" width="7.140625" style="1" customWidth="1"/>
    <col min="15875" max="16119" width="8.85546875" style="1"/>
    <col min="16120" max="16120" width="7.85546875" style="1" customWidth="1"/>
    <col min="16121" max="16121" width="35.7109375" style="1" customWidth="1"/>
    <col min="16122" max="16123" width="13.42578125" style="1" customWidth="1"/>
    <col min="16124" max="16124" width="1.42578125" style="1" customWidth="1"/>
    <col min="16125" max="16126" width="13.42578125" style="1" customWidth="1"/>
    <col min="16127" max="16127" width="8.42578125" style="1" customWidth="1"/>
    <col min="16128" max="16128" width="7.140625" style="1" customWidth="1"/>
    <col min="16129" max="16129" width="1.42578125" style="1" customWidth="1"/>
    <col min="16130" max="16130" width="7.140625" style="1" customWidth="1"/>
    <col min="16131" max="16384" width="8.85546875" style="1"/>
  </cols>
  <sheetData>
    <row r="2" spans="2:13" s="25" customFormat="1" ht="15" customHeight="1">
      <c r="B2" s="58" t="s">
        <v>15</v>
      </c>
      <c r="C2" s="56"/>
      <c r="D2" s="54"/>
      <c r="E2" s="54"/>
      <c r="F2" s="54"/>
      <c r="G2" s="54"/>
      <c r="H2" s="54"/>
      <c r="I2" s="54"/>
      <c r="J2" s="54"/>
      <c r="K2" s="55"/>
    </row>
    <row r="3" spans="2:13" s="25" customFormat="1" ht="15" customHeight="1">
      <c r="B3" s="58"/>
      <c r="C3" s="56"/>
      <c r="D3" s="54"/>
      <c r="E3" s="54"/>
      <c r="F3" s="54"/>
      <c r="G3" s="54"/>
      <c r="H3" s="54"/>
      <c r="I3" s="54"/>
      <c r="J3" s="54"/>
      <c r="K3" s="55"/>
    </row>
    <row r="4" spans="2:13" s="25" customFormat="1" ht="15" customHeight="1">
      <c r="B4" s="63"/>
      <c r="C4" s="57"/>
      <c r="D4" s="64"/>
      <c r="E4" s="64"/>
      <c r="F4" s="64"/>
      <c r="G4" s="64"/>
      <c r="H4" s="64"/>
      <c r="I4" s="64"/>
      <c r="J4" s="64"/>
      <c r="K4" s="40"/>
    </row>
    <row r="5" spans="2:13" s="25" customFormat="1" ht="15" customHeight="1">
      <c r="B5" s="323" t="s">
        <v>16</v>
      </c>
      <c r="C5" s="323"/>
      <c r="D5" s="323"/>
      <c r="E5" s="323"/>
      <c r="F5" s="323"/>
      <c r="G5" s="323"/>
      <c r="H5" s="323"/>
      <c r="I5" s="323"/>
      <c r="J5" s="323"/>
      <c r="K5" s="323"/>
    </row>
    <row r="6" spans="2:13" s="25" customFormat="1" ht="15" customHeight="1">
      <c r="B6" s="323"/>
      <c r="C6" s="323"/>
      <c r="D6" s="323"/>
      <c r="E6" s="323"/>
      <c r="F6" s="323"/>
      <c r="G6" s="323"/>
      <c r="H6" s="323"/>
      <c r="I6" s="323"/>
      <c r="J6" s="323"/>
      <c r="K6" s="323"/>
    </row>
    <row r="7" spans="2:13" s="25" customFormat="1" ht="15" customHeight="1">
      <c r="B7" s="1"/>
      <c r="C7" s="57"/>
      <c r="D7" s="37"/>
      <c r="E7" s="37"/>
      <c r="F7" s="37"/>
      <c r="G7" s="37"/>
      <c r="H7" s="37"/>
      <c r="I7" s="37"/>
      <c r="J7" s="37"/>
      <c r="K7" s="40"/>
    </row>
    <row r="8" spans="2:13" s="25" customFormat="1" ht="15" customHeight="1">
      <c r="B8" s="66" t="s">
        <v>17</v>
      </c>
      <c r="C8" s="56"/>
      <c r="D8" s="54"/>
      <c r="E8" s="54"/>
      <c r="F8" s="54"/>
      <c r="G8" s="54"/>
      <c r="H8" s="54"/>
      <c r="I8" s="54"/>
      <c r="J8" s="54"/>
      <c r="K8" s="55"/>
    </row>
    <row r="9" spans="2:13" s="33" customFormat="1" ht="24" customHeight="1">
      <c r="B9" s="326" t="s">
        <v>18</v>
      </c>
      <c r="C9" s="326"/>
      <c r="D9" s="51"/>
      <c r="E9" s="51"/>
      <c r="F9" s="51"/>
      <c r="G9" s="51"/>
      <c r="H9" s="51"/>
      <c r="I9" s="51"/>
      <c r="J9" s="51"/>
      <c r="K9" s="50"/>
    </row>
    <row r="10" spans="2:13" s="33" customFormat="1" ht="27" customHeight="1">
      <c r="B10" s="324" t="s">
        <v>19</v>
      </c>
      <c r="C10" s="325"/>
      <c r="D10" s="325"/>
      <c r="E10" s="325"/>
      <c r="F10" s="325"/>
      <c r="G10" s="51"/>
      <c r="H10" s="51"/>
      <c r="I10" s="51"/>
      <c r="J10" s="51"/>
      <c r="K10" s="50"/>
    </row>
    <row r="11" spans="2:13" s="33" customFormat="1" ht="24" customHeight="1">
      <c r="B11" s="311" t="s">
        <v>20</v>
      </c>
      <c r="C11" s="311"/>
      <c r="D11" s="311"/>
      <c r="E11" s="312"/>
      <c r="F11" s="221"/>
      <c r="G11" s="51"/>
      <c r="H11" s="51"/>
      <c r="I11" s="51"/>
      <c r="J11" s="51"/>
      <c r="K11" s="50"/>
    </row>
    <row r="12" spans="2:13" s="33" customFormat="1" ht="24" customHeight="1">
      <c r="B12" s="52"/>
      <c r="C12" s="51"/>
      <c r="D12" s="51"/>
      <c r="E12" s="51"/>
      <c r="F12" s="51"/>
      <c r="G12" s="51"/>
      <c r="H12" s="51"/>
      <c r="I12" s="51"/>
      <c r="J12" s="51"/>
      <c r="K12" s="50"/>
    </row>
    <row r="13" spans="2:13" s="33" customFormat="1" ht="24" customHeight="1">
      <c r="B13" s="217" t="s">
        <v>21</v>
      </c>
      <c r="C13" s="303" t="s">
        <v>22</v>
      </c>
      <c r="D13" s="304"/>
      <c r="E13" s="241"/>
      <c r="F13" s="250"/>
      <c r="G13" s="152">
        <v>2027</v>
      </c>
      <c r="H13" s="250"/>
      <c r="I13" s="250"/>
      <c r="J13" s="59">
        <v>2028</v>
      </c>
      <c r="K13" s="59">
        <v>2029</v>
      </c>
      <c r="M13" s="77"/>
    </row>
    <row r="14" spans="2:13" s="33" customFormat="1" ht="24" customHeight="1">
      <c r="B14" s="218"/>
      <c r="C14" s="327" t="s">
        <v>23</v>
      </c>
      <c r="D14" s="328"/>
      <c r="E14" s="253"/>
      <c r="F14" s="254"/>
      <c r="G14" s="153" t="s">
        <v>24</v>
      </c>
      <c r="H14" s="245"/>
      <c r="I14" s="245"/>
      <c r="J14" s="60" t="s">
        <v>25</v>
      </c>
      <c r="K14" s="60" t="s">
        <v>25</v>
      </c>
      <c r="M14" s="77"/>
    </row>
    <row r="15" spans="2:13" s="33" customFormat="1" ht="24" customHeight="1">
      <c r="B15" s="219"/>
      <c r="C15" s="307" t="s">
        <v>26</v>
      </c>
      <c r="D15" s="308"/>
      <c r="E15" s="243"/>
      <c r="F15" s="245"/>
      <c r="G15" s="154" t="s">
        <v>26</v>
      </c>
      <c r="H15" s="245"/>
      <c r="I15" s="245"/>
      <c r="J15" s="61" t="s">
        <v>26</v>
      </c>
      <c r="K15" s="61" t="s">
        <v>26</v>
      </c>
      <c r="M15" s="77"/>
    </row>
    <row r="16" spans="2:13" s="33" customFormat="1" ht="24" customHeight="1">
      <c r="B16" s="219"/>
      <c r="C16" s="309" t="s">
        <v>27</v>
      </c>
      <c r="D16" s="310"/>
      <c r="E16" s="244"/>
      <c r="F16" s="245"/>
      <c r="G16" s="238" t="s">
        <v>27</v>
      </c>
      <c r="H16" s="251"/>
      <c r="I16" s="245"/>
      <c r="J16" s="239" t="s">
        <v>27</v>
      </c>
      <c r="K16" s="239" t="s">
        <v>27</v>
      </c>
      <c r="M16" s="77"/>
    </row>
    <row r="17" spans="2:17" s="33" customFormat="1" ht="24" customHeight="1">
      <c r="B17" s="220"/>
      <c r="C17" s="62" t="s">
        <v>28</v>
      </c>
      <c r="D17" s="53" t="s">
        <v>29</v>
      </c>
      <c r="E17" s="247" t="s">
        <v>30</v>
      </c>
      <c r="F17" s="255" t="s">
        <v>31</v>
      </c>
      <c r="G17" s="232" t="s">
        <v>28</v>
      </c>
      <c r="H17" s="256" t="s">
        <v>30</v>
      </c>
      <c r="I17" s="256" t="s">
        <v>31</v>
      </c>
      <c r="J17" s="240" t="s">
        <v>28</v>
      </c>
      <c r="K17" s="234" t="s">
        <v>28</v>
      </c>
      <c r="M17" s="77"/>
    </row>
    <row r="18" spans="2:17" s="34" customFormat="1" ht="18.75">
      <c r="B18" s="67" t="s">
        <v>32</v>
      </c>
      <c r="C18" s="101"/>
      <c r="D18" s="100"/>
      <c r="E18" s="98"/>
      <c r="F18" s="222"/>
      <c r="G18" s="102"/>
      <c r="H18" s="102"/>
      <c r="I18" s="102"/>
      <c r="J18" s="103"/>
      <c r="K18" s="104"/>
      <c r="M18" s="77"/>
    </row>
    <row r="19" spans="2:17" s="34" customFormat="1" ht="15" customHeight="1">
      <c r="B19" s="108" t="s">
        <v>33</v>
      </c>
      <c r="C19" s="83"/>
      <c r="D19" s="83"/>
      <c r="E19" s="168"/>
      <c r="F19" s="249" t="e">
        <f>SUM(D19-C19)/C19</f>
        <v>#DIV/0!</v>
      </c>
      <c r="G19" s="88"/>
      <c r="H19" s="168">
        <f>SUM(G19-D19)</f>
        <v>0</v>
      </c>
      <c r="I19" s="168" t="e">
        <f>SUM(H19-G19)/G19</f>
        <v>#DIV/0!</v>
      </c>
      <c r="J19" s="90"/>
      <c r="K19" s="93"/>
    </row>
    <row r="20" spans="2:17" s="34" customFormat="1" ht="15" customHeight="1">
      <c r="B20" s="108" t="s">
        <v>34</v>
      </c>
      <c r="C20" s="83"/>
      <c r="D20" s="83"/>
      <c r="E20" s="168">
        <f>SUM(D20-C20)</f>
        <v>0</v>
      </c>
      <c r="F20" s="249" t="e">
        <f>SUM(D20-C20)/C20</f>
        <v>#DIV/0!</v>
      </c>
      <c r="G20" s="88"/>
      <c r="H20" s="168">
        <f>SUM(G20-D20)</f>
        <v>0</v>
      </c>
      <c r="I20" s="168" t="e">
        <f t="shared" ref="I20:I26" si="0">SUM(H20-G20)/G20</f>
        <v>#DIV/0!</v>
      </c>
      <c r="J20" s="90"/>
      <c r="K20" s="93"/>
    </row>
    <row r="21" spans="2:17" s="34" customFormat="1" ht="15" customHeight="1">
      <c r="B21" s="108" t="s">
        <v>35</v>
      </c>
      <c r="C21" s="83"/>
      <c r="D21" s="83"/>
      <c r="E21" s="168">
        <f t="shared" ref="E21:E26" si="1">SUM(D21-C21)</f>
        <v>0</v>
      </c>
      <c r="F21" s="249" t="e">
        <f>SUM(D21-C21)/C21</f>
        <v>#DIV/0!</v>
      </c>
      <c r="G21" s="88"/>
      <c r="H21" s="168">
        <f>SUM(G21-D21)</f>
        <v>0</v>
      </c>
      <c r="I21" s="168" t="e">
        <f t="shared" si="0"/>
        <v>#DIV/0!</v>
      </c>
      <c r="J21" s="90"/>
      <c r="K21" s="93"/>
    </row>
    <row r="22" spans="2:17" s="34" customFormat="1" ht="15" customHeight="1">
      <c r="B22" s="108" t="s">
        <v>36</v>
      </c>
      <c r="C22" s="83"/>
      <c r="D22" s="83"/>
      <c r="E22" s="168">
        <f t="shared" si="1"/>
        <v>0</v>
      </c>
      <c r="F22" s="249" t="e">
        <f t="shared" ref="F22:F26" si="2">SUM(D22-C22)/C22</f>
        <v>#DIV/0!</v>
      </c>
      <c r="G22" s="88"/>
      <c r="H22" s="168">
        <f>SUM(G22-D22)</f>
        <v>0</v>
      </c>
      <c r="I22" s="168" t="e">
        <f t="shared" si="0"/>
        <v>#DIV/0!</v>
      </c>
      <c r="J22" s="90"/>
      <c r="K22" s="93"/>
    </row>
    <row r="23" spans="2:17" s="34" customFormat="1" ht="15" customHeight="1">
      <c r="B23" s="108" t="s">
        <v>37</v>
      </c>
      <c r="C23" s="83"/>
      <c r="D23" s="83"/>
      <c r="E23" s="168">
        <f t="shared" si="1"/>
        <v>0</v>
      </c>
      <c r="F23" s="249" t="e">
        <f t="shared" si="2"/>
        <v>#DIV/0!</v>
      </c>
      <c r="G23" s="88"/>
      <c r="H23" s="168">
        <f>SUM(G23-D23)</f>
        <v>0</v>
      </c>
      <c r="I23" s="168" t="e">
        <f t="shared" si="0"/>
        <v>#DIV/0!</v>
      </c>
      <c r="J23" s="90"/>
      <c r="K23" s="93"/>
    </row>
    <row r="24" spans="2:17" s="34" customFormat="1" ht="15" customHeight="1">
      <c r="B24" s="108" t="s">
        <v>38</v>
      </c>
      <c r="C24" s="83"/>
      <c r="D24" s="83"/>
      <c r="E24" s="168">
        <f t="shared" si="1"/>
        <v>0</v>
      </c>
      <c r="F24" s="249" t="e">
        <f t="shared" si="2"/>
        <v>#DIV/0!</v>
      </c>
      <c r="G24" s="88"/>
      <c r="H24" s="168">
        <f>SUM(G24-D24)</f>
        <v>0</v>
      </c>
      <c r="I24" s="168" t="e">
        <f t="shared" si="0"/>
        <v>#DIV/0!</v>
      </c>
      <c r="J24" s="90"/>
      <c r="K24" s="93"/>
    </row>
    <row r="25" spans="2:17" s="34" customFormat="1" ht="15" customHeight="1">
      <c r="B25" s="108" t="s">
        <v>39</v>
      </c>
      <c r="C25" s="83"/>
      <c r="D25" s="83"/>
      <c r="E25" s="168">
        <f t="shared" si="1"/>
        <v>0</v>
      </c>
      <c r="F25" s="249" t="e">
        <f t="shared" si="2"/>
        <v>#DIV/0!</v>
      </c>
      <c r="G25" s="88"/>
      <c r="H25" s="168">
        <f>SUM(G25-D25)</f>
        <v>0</v>
      </c>
      <c r="I25" s="168" t="e">
        <f t="shared" si="0"/>
        <v>#DIV/0!</v>
      </c>
      <c r="J25" s="90"/>
      <c r="K25" s="93"/>
    </row>
    <row r="26" spans="2:17" s="34" customFormat="1" ht="15" customHeight="1">
      <c r="B26" s="108" t="s">
        <v>39</v>
      </c>
      <c r="C26" s="83"/>
      <c r="D26" s="83"/>
      <c r="E26" s="168">
        <f t="shared" si="1"/>
        <v>0</v>
      </c>
      <c r="F26" s="249" t="e">
        <f t="shared" si="2"/>
        <v>#DIV/0!</v>
      </c>
      <c r="G26" s="88"/>
      <c r="H26" s="168">
        <f>SUM(G26-D26)</f>
        <v>0</v>
      </c>
      <c r="I26" s="168" t="e">
        <f t="shared" si="0"/>
        <v>#DIV/0!</v>
      </c>
      <c r="J26" s="90"/>
      <c r="K26" s="93"/>
    </row>
    <row r="27" spans="2:17" s="34" customFormat="1" ht="15" customHeight="1">
      <c r="B27" s="105" t="s">
        <v>40</v>
      </c>
      <c r="C27" s="106">
        <f>SUM(C19:C26)</f>
        <v>0</v>
      </c>
      <c r="D27" s="106">
        <f>SUM(D19:D26)</f>
        <v>0</v>
      </c>
      <c r="E27" s="106"/>
      <c r="F27" s="106"/>
      <c r="G27" s="106">
        <f>SUM(G19:G26)</f>
        <v>0</v>
      </c>
      <c r="H27" s="106"/>
      <c r="I27" s="106"/>
      <c r="J27" s="106">
        <f>SUM(J19:J26)</f>
        <v>0</v>
      </c>
      <c r="K27" s="106">
        <f>SUM(K19:K26)</f>
        <v>0</v>
      </c>
    </row>
    <row r="28" spans="2:17" s="39" customFormat="1" ht="15" customHeight="1">
      <c r="B28" s="69"/>
      <c r="C28" s="83"/>
      <c r="D28" s="83"/>
      <c r="E28" s="168"/>
      <c r="F28" s="168"/>
      <c r="G28" s="88"/>
      <c r="H28" s="168"/>
      <c r="I28" s="168"/>
      <c r="J28" s="90"/>
      <c r="K28" s="93"/>
      <c r="L28" s="34"/>
      <c r="M28" s="34"/>
      <c r="N28" s="34"/>
      <c r="O28" s="34"/>
      <c r="P28" s="34"/>
      <c r="Q28" s="34"/>
    </row>
    <row r="29" spans="2:17" s="39" customFormat="1" ht="15" customHeight="1">
      <c r="B29" s="70" t="s">
        <v>41</v>
      </c>
      <c r="C29" s="98"/>
      <c r="D29" s="98"/>
      <c r="E29" s="98"/>
      <c r="F29" s="98"/>
      <c r="G29" s="98"/>
      <c r="H29" s="98"/>
      <c r="I29" s="98"/>
      <c r="J29" s="98"/>
      <c r="K29" s="99"/>
      <c r="L29" s="34"/>
      <c r="M29" s="34"/>
      <c r="N29" s="34"/>
      <c r="O29" s="34"/>
      <c r="P29" s="34"/>
      <c r="Q29" s="34"/>
    </row>
    <row r="30" spans="2:17" s="34" customFormat="1" ht="15" customHeight="1">
      <c r="B30" s="108" t="s">
        <v>42</v>
      </c>
      <c r="C30" s="83"/>
      <c r="D30" s="83"/>
      <c r="E30" s="168">
        <f t="shared" ref="E30:E37" si="3">SUM(D30-C30)</f>
        <v>0</v>
      </c>
      <c r="F30" s="249" t="e">
        <f>SUM(D30-C30)/C30</f>
        <v>#DIV/0!</v>
      </c>
      <c r="G30" s="88"/>
      <c r="H30" s="168">
        <f>SUM(G30-D30)</f>
        <v>0</v>
      </c>
      <c r="I30" s="168" t="e">
        <f>SUM(H30-G30)/G30</f>
        <v>#DIV/0!</v>
      </c>
      <c r="J30" s="90"/>
      <c r="K30" s="93"/>
    </row>
    <row r="31" spans="2:17" s="34" customFormat="1" ht="15" customHeight="1">
      <c r="B31" s="108" t="s">
        <v>43</v>
      </c>
      <c r="C31" s="83"/>
      <c r="D31" s="83"/>
      <c r="E31" s="168">
        <f t="shared" si="3"/>
        <v>0</v>
      </c>
      <c r="F31" s="249" t="e">
        <f>SUM(D31-C31)/C31</f>
        <v>#DIV/0!</v>
      </c>
      <c r="G31" s="88"/>
      <c r="H31" s="168">
        <f>SUM(G31-D31)</f>
        <v>0</v>
      </c>
      <c r="I31" s="168" t="e">
        <f>SUM(H31-G31)/G31</f>
        <v>#DIV/0!</v>
      </c>
      <c r="J31" s="90"/>
      <c r="K31" s="93"/>
    </row>
    <row r="32" spans="2:17" s="34" customFormat="1" ht="15" customHeight="1">
      <c r="B32" s="108" t="s">
        <v>44</v>
      </c>
      <c r="C32" s="83"/>
      <c r="D32" s="83"/>
      <c r="E32" s="168">
        <f t="shared" si="3"/>
        <v>0</v>
      </c>
      <c r="F32" s="249" t="e">
        <f t="shared" ref="F32:F37" si="4">SUM(D32-C32)/C32</f>
        <v>#DIV/0!</v>
      </c>
      <c r="G32" s="88"/>
      <c r="H32" s="168">
        <f>SUM(G32-D32)</f>
        <v>0</v>
      </c>
      <c r="I32" s="168" t="e">
        <f t="shared" ref="I32:I37" si="5">SUM(H32-G32)/G32</f>
        <v>#DIV/0!</v>
      </c>
      <c r="J32" s="90"/>
      <c r="K32" s="93"/>
    </row>
    <row r="33" spans="2:17" s="34" customFormat="1" ht="15" customHeight="1">
      <c r="B33" s="108" t="s">
        <v>45</v>
      </c>
      <c r="C33" s="83"/>
      <c r="D33" s="83"/>
      <c r="E33" s="168">
        <f t="shared" si="3"/>
        <v>0</v>
      </c>
      <c r="F33" s="249" t="e">
        <f t="shared" si="4"/>
        <v>#DIV/0!</v>
      </c>
      <c r="G33" s="88"/>
      <c r="H33" s="168">
        <f>SUM(G33-D33)</f>
        <v>0</v>
      </c>
      <c r="I33" s="168" t="e">
        <f t="shared" si="5"/>
        <v>#DIV/0!</v>
      </c>
      <c r="J33" s="92"/>
      <c r="K33" s="93"/>
    </row>
    <row r="34" spans="2:17" s="34" customFormat="1" ht="15" customHeight="1">
      <c r="B34" s="108" t="s">
        <v>46</v>
      </c>
      <c r="C34" s="83"/>
      <c r="D34" s="83"/>
      <c r="E34" s="168">
        <f t="shared" si="3"/>
        <v>0</v>
      </c>
      <c r="F34" s="249" t="e">
        <f t="shared" si="4"/>
        <v>#DIV/0!</v>
      </c>
      <c r="G34" s="88"/>
      <c r="H34" s="168">
        <f>SUM(G34-D34)</f>
        <v>0</v>
      </c>
      <c r="I34" s="168" t="e">
        <f t="shared" si="5"/>
        <v>#DIV/0!</v>
      </c>
      <c r="J34" s="90"/>
      <c r="K34" s="93"/>
    </row>
    <row r="35" spans="2:17" s="34" customFormat="1" ht="15" customHeight="1">
      <c r="B35" s="108" t="s">
        <v>47</v>
      </c>
      <c r="C35" s="83"/>
      <c r="D35" s="83"/>
      <c r="E35" s="168">
        <f t="shared" si="3"/>
        <v>0</v>
      </c>
      <c r="F35" s="249" t="e">
        <f t="shared" si="4"/>
        <v>#DIV/0!</v>
      </c>
      <c r="G35" s="88"/>
      <c r="H35" s="168">
        <f>SUM(G35-D35)</f>
        <v>0</v>
      </c>
      <c r="I35" s="168" t="e">
        <f t="shared" si="5"/>
        <v>#DIV/0!</v>
      </c>
      <c r="J35" s="90"/>
      <c r="K35" s="93"/>
    </row>
    <row r="36" spans="2:17" s="34" customFormat="1" ht="15" customHeight="1">
      <c r="B36" s="108" t="s">
        <v>39</v>
      </c>
      <c r="C36" s="83"/>
      <c r="D36" s="83"/>
      <c r="E36" s="168">
        <f t="shared" si="3"/>
        <v>0</v>
      </c>
      <c r="F36" s="249" t="e">
        <f t="shared" si="4"/>
        <v>#DIV/0!</v>
      </c>
      <c r="G36" s="88"/>
      <c r="H36" s="168">
        <f>SUM(G36-D36)</f>
        <v>0</v>
      </c>
      <c r="I36" s="168" t="e">
        <f t="shared" si="5"/>
        <v>#DIV/0!</v>
      </c>
      <c r="J36" s="90"/>
      <c r="K36" s="93"/>
    </row>
    <row r="37" spans="2:17" s="34" customFormat="1" ht="15" customHeight="1">
      <c r="B37" s="108" t="s">
        <v>39</v>
      </c>
      <c r="C37" s="83"/>
      <c r="D37" s="83"/>
      <c r="E37" s="168">
        <f t="shared" si="3"/>
        <v>0</v>
      </c>
      <c r="F37" s="249" t="e">
        <f t="shared" si="4"/>
        <v>#DIV/0!</v>
      </c>
      <c r="G37" s="88"/>
      <c r="H37" s="168">
        <f>SUM(G37-D37)</f>
        <v>0</v>
      </c>
      <c r="I37" s="168" t="e">
        <f t="shared" si="5"/>
        <v>#DIV/0!</v>
      </c>
      <c r="J37" s="90"/>
      <c r="K37" s="93"/>
    </row>
    <row r="38" spans="2:17" s="34" customFormat="1" ht="15" customHeight="1">
      <c r="B38" s="105" t="s">
        <v>40</v>
      </c>
      <c r="C38" s="106">
        <f>SUM(C31:C37)</f>
        <v>0</v>
      </c>
      <c r="D38" s="106">
        <f>SUM(D31:D37)</f>
        <v>0</v>
      </c>
      <c r="E38" s="106"/>
      <c r="F38" s="106"/>
      <c r="G38" s="106">
        <f>SUM(G31:G37)</f>
        <v>0</v>
      </c>
      <c r="H38" s="106"/>
      <c r="I38" s="106"/>
      <c r="J38" s="106">
        <f>SUM(J31:J37)</f>
        <v>0</v>
      </c>
      <c r="K38" s="106">
        <f>SUM(K31:K37)</f>
        <v>0</v>
      </c>
    </row>
    <row r="39" spans="2:17" s="39" customFormat="1" ht="15" customHeight="1">
      <c r="B39" s="69"/>
      <c r="C39" s="83"/>
      <c r="D39" s="83"/>
      <c r="E39" s="168"/>
      <c r="F39" s="168"/>
      <c r="G39" s="88"/>
      <c r="H39" s="168"/>
      <c r="I39" s="168"/>
      <c r="J39" s="90"/>
      <c r="K39" s="93"/>
      <c r="L39" s="34"/>
      <c r="M39" s="34"/>
      <c r="N39" s="34"/>
      <c r="O39" s="34"/>
      <c r="P39" s="34"/>
      <c r="Q39" s="34"/>
    </row>
    <row r="40" spans="2:17" s="39" customFormat="1" ht="15" customHeight="1">
      <c r="B40" s="70" t="s">
        <v>48</v>
      </c>
      <c r="C40" s="98"/>
      <c r="D40" s="98"/>
      <c r="E40" s="98"/>
      <c r="F40" s="98"/>
      <c r="G40" s="98"/>
      <c r="H40" s="98"/>
      <c r="I40" s="98"/>
      <c r="J40" s="98"/>
      <c r="K40" s="99"/>
      <c r="L40" s="34"/>
      <c r="M40" s="34"/>
      <c r="N40" s="34"/>
      <c r="O40" s="34"/>
      <c r="P40" s="34"/>
      <c r="Q40" s="34"/>
    </row>
    <row r="41" spans="2:17" s="34" customFormat="1" ht="15" customHeight="1">
      <c r="B41" s="108" t="s">
        <v>49</v>
      </c>
      <c r="C41" s="83"/>
      <c r="D41" s="83"/>
      <c r="E41" s="168">
        <f t="shared" ref="E41:E53" si="6">SUM(D41-C41)</f>
        <v>0</v>
      </c>
      <c r="F41" s="249" t="e">
        <f t="shared" ref="F41:F53" si="7">SUM(D41-C41)/C41</f>
        <v>#DIV/0!</v>
      </c>
      <c r="G41" s="88"/>
      <c r="H41" s="168">
        <f>SUM(G41-D41)</f>
        <v>0</v>
      </c>
      <c r="I41" s="168" t="e">
        <f t="shared" ref="I41:I53" si="8">SUM(H41-G41)/G41</f>
        <v>#DIV/0!</v>
      </c>
      <c r="J41" s="90"/>
      <c r="K41" s="93"/>
    </row>
    <row r="42" spans="2:17" s="34" customFormat="1" ht="15" customHeight="1">
      <c r="B42" s="108" t="s">
        <v>50</v>
      </c>
      <c r="C42" s="83"/>
      <c r="D42" s="83"/>
      <c r="E42" s="168">
        <f t="shared" si="6"/>
        <v>0</v>
      </c>
      <c r="F42" s="249" t="e">
        <f t="shared" si="7"/>
        <v>#DIV/0!</v>
      </c>
      <c r="G42" s="88"/>
      <c r="H42" s="168">
        <f>SUM(G42-D42)</f>
        <v>0</v>
      </c>
      <c r="I42" s="168" t="e">
        <f t="shared" si="8"/>
        <v>#DIV/0!</v>
      </c>
      <c r="J42" s="90"/>
      <c r="K42" s="93"/>
    </row>
    <row r="43" spans="2:17" s="34" customFormat="1" ht="15" customHeight="1">
      <c r="B43" s="108" t="s">
        <v>51</v>
      </c>
      <c r="C43" s="83"/>
      <c r="D43" s="83"/>
      <c r="E43" s="168">
        <f t="shared" si="6"/>
        <v>0</v>
      </c>
      <c r="F43" s="249" t="e">
        <f t="shared" si="7"/>
        <v>#DIV/0!</v>
      </c>
      <c r="G43" s="88"/>
      <c r="H43" s="168">
        <f>SUM(G43-D43)</f>
        <v>0</v>
      </c>
      <c r="I43" s="168" t="e">
        <f t="shared" si="8"/>
        <v>#DIV/0!</v>
      </c>
      <c r="J43" s="90"/>
      <c r="K43" s="93"/>
    </row>
    <row r="44" spans="2:17" s="34" customFormat="1" ht="15" customHeight="1">
      <c r="B44" s="108" t="s">
        <v>52</v>
      </c>
      <c r="C44" s="83"/>
      <c r="D44" s="83"/>
      <c r="E44" s="168">
        <f t="shared" si="6"/>
        <v>0</v>
      </c>
      <c r="F44" s="249" t="e">
        <f t="shared" si="7"/>
        <v>#DIV/0!</v>
      </c>
      <c r="G44" s="88"/>
      <c r="H44" s="168">
        <f>SUM(G44-D44)</f>
        <v>0</v>
      </c>
      <c r="I44" s="168" t="e">
        <f t="shared" si="8"/>
        <v>#DIV/0!</v>
      </c>
      <c r="J44" s="90"/>
      <c r="K44" s="93"/>
    </row>
    <row r="45" spans="2:17" s="34" customFormat="1" ht="15" customHeight="1">
      <c r="B45" s="108" t="s">
        <v>53</v>
      </c>
      <c r="C45" s="83"/>
      <c r="D45" s="83"/>
      <c r="E45" s="168">
        <f t="shared" si="6"/>
        <v>0</v>
      </c>
      <c r="F45" s="249" t="e">
        <f t="shared" si="7"/>
        <v>#DIV/0!</v>
      </c>
      <c r="G45" s="88"/>
      <c r="H45" s="168">
        <f>SUM(G45-D45)</f>
        <v>0</v>
      </c>
      <c r="I45" s="168" t="e">
        <f t="shared" si="8"/>
        <v>#DIV/0!</v>
      </c>
      <c r="J45" s="90"/>
      <c r="K45" s="93"/>
    </row>
    <row r="46" spans="2:17" s="34" customFormat="1" ht="15" customHeight="1">
      <c r="B46" s="108" t="s">
        <v>54</v>
      </c>
      <c r="C46" s="83"/>
      <c r="D46" s="83"/>
      <c r="E46" s="168">
        <f t="shared" si="6"/>
        <v>0</v>
      </c>
      <c r="F46" s="249" t="e">
        <f t="shared" si="7"/>
        <v>#DIV/0!</v>
      </c>
      <c r="G46" s="88"/>
      <c r="H46" s="168">
        <f>SUM(G46-D46)</f>
        <v>0</v>
      </c>
      <c r="I46" s="168" t="e">
        <f t="shared" si="8"/>
        <v>#DIV/0!</v>
      </c>
      <c r="J46" s="90"/>
      <c r="K46" s="93"/>
    </row>
    <row r="47" spans="2:17" s="34" customFormat="1" ht="15" customHeight="1">
      <c r="B47" s="108" t="s">
        <v>55</v>
      </c>
      <c r="C47" s="83"/>
      <c r="D47" s="83"/>
      <c r="E47" s="168">
        <f t="shared" si="6"/>
        <v>0</v>
      </c>
      <c r="F47" s="249" t="e">
        <f t="shared" si="7"/>
        <v>#DIV/0!</v>
      </c>
      <c r="G47" s="88"/>
      <c r="H47" s="168">
        <f>SUM(G47-D47)</f>
        <v>0</v>
      </c>
      <c r="I47" s="168" t="e">
        <f t="shared" si="8"/>
        <v>#DIV/0!</v>
      </c>
      <c r="J47" s="90"/>
      <c r="K47" s="93"/>
    </row>
    <row r="48" spans="2:17" s="34" customFormat="1" ht="15" customHeight="1">
      <c r="B48" s="108" t="s">
        <v>56</v>
      </c>
      <c r="C48" s="83"/>
      <c r="D48" s="83"/>
      <c r="E48" s="168">
        <f t="shared" si="6"/>
        <v>0</v>
      </c>
      <c r="F48" s="249" t="e">
        <f t="shared" si="7"/>
        <v>#DIV/0!</v>
      </c>
      <c r="G48" s="88"/>
      <c r="H48" s="168">
        <f>SUM(G48-D48)</f>
        <v>0</v>
      </c>
      <c r="I48" s="168" t="e">
        <f t="shared" si="8"/>
        <v>#DIV/0!</v>
      </c>
      <c r="J48" s="90"/>
      <c r="K48" s="93"/>
    </row>
    <row r="49" spans="2:17" s="34" customFormat="1" ht="15" customHeight="1">
      <c r="B49" s="108" t="s">
        <v>57</v>
      </c>
      <c r="C49" s="83"/>
      <c r="D49" s="83"/>
      <c r="E49" s="168">
        <f t="shared" si="6"/>
        <v>0</v>
      </c>
      <c r="F49" s="249" t="e">
        <f t="shared" si="7"/>
        <v>#DIV/0!</v>
      </c>
      <c r="G49" s="88"/>
      <c r="H49" s="168">
        <f>SUM(G49-D49)</f>
        <v>0</v>
      </c>
      <c r="I49" s="168" t="e">
        <f t="shared" si="8"/>
        <v>#DIV/0!</v>
      </c>
      <c r="J49" s="90"/>
      <c r="K49" s="93"/>
    </row>
    <row r="50" spans="2:17" s="34" customFormat="1" ht="15" customHeight="1">
      <c r="B50" s="108" t="s">
        <v>58</v>
      </c>
      <c r="C50" s="83"/>
      <c r="D50" s="83"/>
      <c r="E50" s="168">
        <f t="shared" si="6"/>
        <v>0</v>
      </c>
      <c r="F50" s="249" t="e">
        <f t="shared" si="7"/>
        <v>#DIV/0!</v>
      </c>
      <c r="G50" s="88"/>
      <c r="H50" s="168">
        <f>SUM(G50-D50)</f>
        <v>0</v>
      </c>
      <c r="I50" s="168" t="e">
        <f t="shared" si="8"/>
        <v>#DIV/0!</v>
      </c>
      <c r="J50" s="90"/>
      <c r="K50" s="93"/>
    </row>
    <row r="51" spans="2:17" s="34" customFormat="1" ht="15" customHeight="1">
      <c r="B51" s="108" t="s">
        <v>59</v>
      </c>
      <c r="C51" s="83"/>
      <c r="D51" s="83"/>
      <c r="E51" s="168">
        <f t="shared" si="6"/>
        <v>0</v>
      </c>
      <c r="F51" s="249" t="e">
        <f t="shared" si="7"/>
        <v>#DIV/0!</v>
      </c>
      <c r="G51" s="88"/>
      <c r="H51" s="168">
        <f>SUM(G51-D51)</f>
        <v>0</v>
      </c>
      <c r="I51" s="168" t="e">
        <f t="shared" si="8"/>
        <v>#DIV/0!</v>
      </c>
      <c r="J51" s="90"/>
      <c r="K51" s="93"/>
    </row>
    <row r="52" spans="2:17" s="34" customFormat="1" ht="15" customHeight="1">
      <c r="B52" s="108" t="s">
        <v>39</v>
      </c>
      <c r="C52" s="83"/>
      <c r="D52" s="83"/>
      <c r="E52" s="168">
        <f t="shared" si="6"/>
        <v>0</v>
      </c>
      <c r="F52" s="249" t="e">
        <f t="shared" si="7"/>
        <v>#DIV/0!</v>
      </c>
      <c r="G52" s="88"/>
      <c r="H52" s="168">
        <f>SUM(G52-D52)</f>
        <v>0</v>
      </c>
      <c r="I52" s="168" t="e">
        <f t="shared" si="8"/>
        <v>#DIV/0!</v>
      </c>
      <c r="J52" s="90"/>
      <c r="K52" s="93"/>
    </row>
    <row r="53" spans="2:17" s="34" customFormat="1" ht="15" customHeight="1">
      <c r="B53" s="108" t="s">
        <v>39</v>
      </c>
      <c r="C53" s="83"/>
      <c r="D53" s="83"/>
      <c r="E53" s="168">
        <f t="shared" si="6"/>
        <v>0</v>
      </c>
      <c r="F53" s="249" t="e">
        <f t="shared" si="7"/>
        <v>#DIV/0!</v>
      </c>
      <c r="G53" s="88"/>
      <c r="H53" s="168">
        <f>SUM(G53-D53)</f>
        <v>0</v>
      </c>
      <c r="I53" s="168" t="e">
        <f t="shared" si="8"/>
        <v>#DIV/0!</v>
      </c>
      <c r="J53" s="90"/>
      <c r="K53" s="93"/>
    </row>
    <row r="54" spans="2:17" s="34" customFormat="1" ht="15" customHeight="1">
      <c r="B54" s="105" t="s">
        <v>40</v>
      </c>
      <c r="C54" s="106">
        <f>SUM(C41:C53)</f>
        <v>0</v>
      </c>
      <c r="D54" s="106">
        <f>SUM(D41:D53)</f>
        <v>0</v>
      </c>
      <c r="E54" s="106"/>
      <c r="F54" s="106"/>
      <c r="G54" s="106">
        <f>SUM(G41:G53)</f>
        <v>0</v>
      </c>
      <c r="H54" s="106"/>
      <c r="I54" s="106"/>
      <c r="J54" s="106">
        <f>SUM(J41:J53)</f>
        <v>0</v>
      </c>
      <c r="K54" s="106">
        <f>SUM(K41:K53)</f>
        <v>0</v>
      </c>
    </row>
    <row r="55" spans="2:17" s="39" customFormat="1" ht="15" customHeight="1">
      <c r="B55" s="69"/>
      <c r="C55" s="83"/>
      <c r="D55" s="83"/>
      <c r="E55" s="168"/>
      <c r="F55" s="168"/>
      <c r="G55" s="88"/>
      <c r="H55" s="168"/>
      <c r="I55" s="168"/>
      <c r="J55" s="90"/>
      <c r="K55" s="93"/>
      <c r="L55" s="34"/>
      <c r="M55" s="34"/>
      <c r="N55" s="34"/>
      <c r="O55" s="34"/>
      <c r="P55" s="34"/>
      <c r="Q55" s="34"/>
    </row>
    <row r="56" spans="2:17" s="39" customFormat="1" ht="15" customHeight="1">
      <c r="B56" s="71" t="s">
        <v>60</v>
      </c>
      <c r="C56" s="98"/>
      <c r="D56" s="98"/>
      <c r="E56" s="98"/>
      <c r="F56" s="98"/>
      <c r="G56" s="98"/>
      <c r="H56" s="98"/>
      <c r="I56" s="98"/>
      <c r="J56" s="98"/>
      <c r="K56" s="99"/>
      <c r="L56" s="34"/>
      <c r="M56" s="34"/>
      <c r="N56" s="34"/>
      <c r="O56" s="34"/>
      <c r="P56" s="34"/>
      <c r="Q56" s="34"/>
    </row>
    <row r="57" spans="2:17" s="34" customFormat="1" ht="15" customHeight="1">
      <c r="B57" s="108" t="s">
        <v>61</v>
      </c>
      <c r="C57" s="83"/>
      <c r="D57" s="83"/>
      <c r="E57" s="168">
        <f t="shared" ref="E57:E61" si="9">SUM(D57-C57)</f>
        <v>0</v>
      </c>
      <c r="F57" s="249" t="e">
        <f t="shared" ref="F57:F61" si="10">SUM(D57-C57)/C57</f>
        <v>#DIV/0!</v>
      </c>
      <c r="G57" s="88"/>
      <c r="H57" s="168">
        <f>SUM(G57-D57)</f>
        <v>0</v>
      </c>
      <c r="I57" s="168" t="e">
        <f t="shared" ref="I57:I61" si="11">SUM(H57-G57)/G57</f>
        <v>#DIV/0!</v>
      </c>
      <c r="J57" s="90"/>
      <c r="K57" s="93"/>
    </row>
    <row r="58" spans="2:17" s="34" customFormat="1" ht="15" customHeight="1">
      <c r="B58" s="108" t="s">
        <v>62</v>
      </c>
      <c r="C58" s="83"/>
      <c r="D58" s="83"/>
      <c r="E58" s="168">
        <f t="shared" si="9"/>
        <v>0</v>
      </c>
      <c r="F58" s="249" t="e">
        <f t="shared" si="10"/>
        <v>#DIV/0!</v>
      </c>
      <c r="G58" s="88"/>
      <c r="H58" s="168">
        <f>SUM(G58-D58)</f>
        <v>0</v>
      </c>
      <c r="I58" s="168" t="e">
        <f t="shared" si="11"/>
        <v>#DIV/0!</v>
      </c>
      <c r="J58" s="90"/>
      <c r="K58" s="93"/>
    </row>
    <row r="59" spans="2:17" s="34" customFormat="1" ht="15" customHeight="1">
      <c r="B59" s="108" t="s">
        <v>63</v>
      </c>
      <c r="C59" s="83"/>
      <c r="D59" s="83"/>
      <c r="E59" s="168">
        <f t="shared" si="9"/>
        <v>0</v>
      </c>
      <c r="F59" s="249" t="e">
        <f t="shared" si="10"/>
        <v>#DIV/0!</v>
      </c>
      <c r="G59" s="88"/>
      <c r="H59" s="168">
        <f>SUM(G59-D59)</f>
        <v>0</v>
      </c>
      <c r="I59" s="168" t="e">
        <f t="shared" si="11"/>
        <v>#DIV/0!</v>
      </c>
      <c r="J59" s="90"/>
      <c r="K59" s="93"/>
    </row>
    <row r="60" spans="2:17" s="34" customFormat="1" ht="15" customHeight="1">
      <c r="B60" s="108" t="s">
        <v>39</v>
      </c>
      <c r="C60" s="83"/>
      <c r="D60" s="83"/>
      <c r="E60" s="168">
        <f t="shared" si="9"/>
        <v>0</v>
      </c>
      <c r="F60" s="249" t="e">
        <f t="shared" si="10"/>
        <v>#DIV/0!</v>
      </c>
      <c r="G60" s="88"/>
      <c r="H60" s="168">
        <f>SUM(G60-D60)</f>
        <v>0</v>
      </c>
      <c r="I60" s="168" t="e">
        <f t="shared" si="11"/>
        <v>#DIV/0!</v>
      </c>
      <c r="J60" s="90"/>
      <c r="K60" s="93"/>
    </row>
    <row r="61" spans="2:17" s="34" customFormat="1" ht="15" customHeight="1">
      <c r="B61" s="68"/>
      <c r="C61" s="83"/>
      <c r="D61" s="83"/>
      <c r="E61" s="168">
        <f t="shared" si="9"/>
        <v>0</v>
      </c>
      <c r="F61" s="168" t="e">
        <f t="shared" si="10"/>
        <v>#DIV/0!</v>
      </c>
      <c r="G61" s="88"/>
      <c r="H61" s="168">
        <f>SUM(G61-D61)</f>
        <v>0</v>
      </c>
      <c r="I61" s="168" t="e">
        <f t="shared" si="11"/>
        <v>#DIV/0!</v>
      </c>
      <c r="J61" s="90"/>
      <c r="K61" s="93"/>
    </row>
    <row r="62" spans="2:17" s="34" customFormat="1" ht="15" customHeight="1">
      <c r="B62" s="105" t="s">
        <v>40</v>
      </c>
      <c r="C62" s="106">
        <f>SUM(C57:C61)</f>
        <v>0</v>
      </c>
      <c r="D62" s="106">
        <f>SUM(D57:D61)</f>
        <v>0</v>
      </c>
      <c r="E62" s="106"/>
      <c r="F62" s="106"/>
      <c r="G62" s="106">
        <f>SUM(G57:G61)</f>
        <v>0</v>
      </c>
      <c r="H62" s="106"/>
      <c r="I62" s="106"/>
      <c r="J62" s="106">
        <f>SUM(J57:J61)</f>
        <v>0</v>
      </c>
      <c r="K62" s="107">
        <f>SUM(K57:K61)</f>
        <v>0</v>
      </c>
    </row>
    <row r="63" spans="2:17" s="34" customFormat="1" ht="15" customHeight="1">
      <c r="B63" s="69"/>
      <c r="C63" s="83"/>
      <c r="D63" s="83"/>
      <c r="E63" s="168"/>
      <c r="F63" s="168"/>
      <c r="G63" s="88"/>
      <c r="H63" s="168"/>
      <c r="I63" s="168"/>
      <c r="J63" s="90"/>
      <c r="K63" s="93"/>
    </row>
    <row r="64" spans="2:17" s="39" customFormat="1" ht="24" customHeight="1">
      <c r="B64" s="71" t="s">
        <v>64</v>
      </c>
      <c r="C64" s="87">
        <f>SUM(C27,C38,C54,C62)</f>
        <v>0</v>
      </c>
      <c r="D64" s="87">
        <f>SUM(D27,D38,D54,D62)</f>
        <v>0</v>
      </c>
      <c r="E64" s="87"/>
      <c r="F64" s="87"/>
      <c r="G64" s="87">
        <f>SUM(G27,G38,G54,G62)</f>
        <v>0</v>
      </c>
      <c r="H64" s="87"/>
      <c r="I64" s="87"/>
      <c r="J64" s="87">
        <f>SUM(J27,J38,J54,J62)</f>
        <v>0</v>
      </c>
      <c r="K64" s="87">
        <f>SUM(K27,K38,K54,K62)</f>
        <v>0</v>
      </c>
      <c r="L64" s="34"/>
      <c r="M64" s="34"/>
      <c r="N64" s="34"/>
      <c r="O64" s="34"/>
      <c r="P64" s="34"/>
      <c r="Q64" s="34"/>
    </row>
    <row r="65" spans="2:17" s="39" customFormat="1" ht="15" customHeight="1">
      <c r="B65" s="72"/>
      <c r="C65" s="73"/>
      <c r="D65" s="73"/>
      <c r="E65" s="73"/>
      <c r="F65" s="73"/>
      <c r="G65" s="74"/>
      <c r="H65" s="74"/>
      <c r="I65" s="74"/>
      <c r="J65" s="75"/>
      <c r="K65" s="76"/>
      <c r="L65" s="34"/>
      <c r="M65" s="34"/>
      <c r="N65" s="34"/>
      <c r="O65" s="34"/>
      <c r="P65" s="34"/>
      <c r="Q65" s="34"/>
    </row>
    <row r="66" spans="2:17" s="34" customFormat="1" ht="22.5" customHeight="1">
      <c r="C66" s="35"/>
      <c r="D66" s="35"/>
      <c r="E66" s="35"/>
      <c r="F66" s="35"/>
      <c r="G66" s="35"/>
      <c r="H66" s="35"/>
      <c r="I66" s="35"/>
      <c r="J66" s="35"/>
      <c r="K66" s="41"/>
    </row>
    <row r="67" spans="2:17" s="34" customFormat="1" ht="18" customHeight="1">
      <c r="C67" s="35"/>
      <c r="D67" s="35"/>
      <c r="E67" s="35"/>
      <c r="F67" s="35"/>
      <c r="G67" s="35"/>
      <c r="H67" s="35"/>
      <c r="I67" s="35"/>
      <c r="J67" s="35"/>
      <c r="K67" s="42"/>
    </row>
    <row r="68" spans="2:17" s="34" customFormat="1" ht="15" customHeight="1">
      <c r="C68" s="35"/>
      <c r="D68" s="35"/>
      <c r="E68" s="35"/>
      <c r="F68" s="35"/>
      <c r="G68" s="35"/>
      <c r="H68" s="35"/>
      <c r="I68" s="35"/>
      <c r="J68" s="35"/>
      <c r="K68" s="42"/>
    </row>
    <row r="69" spans="2:17" s="34" customFormat="1" ht="15" customHeight="1">
      <c r="C69" s="35"/>
      <c r="D69" s="35"/>
      <c r="E69" s="35"/>
      <c r="F69" s="35"/>
      <c r="G69" s="35"/>
      <c r="H69" s="35"/>
      <c r="I69" s="35"/>
      <c r="J69" s="35"/>
      <c r="K69" s="42"/>
    </row>
    <row r="70" spans="2:17" s="34" customFormat="1" ht="15" customHeight="1">
      <c r="C70" s="35"/>
      <c r="D70" s="35"/>
      <c r="E70" s="35"/>
      <c r="F70" s="35"/>
      <c r="G70" s="35"/>
      <c r="H70" s="35"/>
      <c r="I70" s="35"/>
      <c r="J70" s="35"/>
      <c r="K70" s="42"/>
    </row>
    <row r="71" spans="2:17" s="34" customFormat="1" ht="15" customHeight="1">
      <c r="C71" s="35"/>
      <c r="D71" s="35"/>
      <c r="E71" s="35"/>
      <c r="F71" s="35"/>
      <c r="G71" s="35"/>
      <c r="H71" s="35"/>
      <c r="I71" s="35"/>
      <c r="J71" s="35"/>
      <c r="K71" s="42"/>
    </row>
    <row r="72" spans="2:17" s="34" customFormat="1" ht="15" customHeight="1">
      <c r="C72" s="35"/>
      <c r="D72" s="35"/>
      <c r="E72" s="35"/>
      <c r="F72" s="35"/>
      <c r="G72" s="35"/>
      <c r="H72" s="35"/>
      <c r="I72" s="35"/>
      <c r="J72" s="35"/>
      <c r="K72" s="42"/>
    </row>
    <row r="73" spans="2:17" s="34" customFormat="1" ht="15" customHeight="1">
      <c r="C73" s="35"/>
      <c r="D73" s="35"/>
      <c r="E73" s="35"/>
      <c r="F73" s="35"/>
      <c r="G73" s="35"/>
      <c r="H73" s="35"/>
      <c r="I73" s="35"/>
      <c r="J73" s="35"/>
      <c r="K73" s="42"/>
    </row>
    <row r="74" spans="2:17" s="34" customFormat="1" ht="15" customHeight="1">
      <c r="C74" s="35"/>
      <c r="D74" s="35"/>
      <c r="E74" s="35"/>
      <c r="F74" s="35"/>
      <c r="G74" s="35"/>
      <c r="H74" s="35"/>
      <c r="I74" s="35"/>
      <c r="J74" s="35"/>
      <c r="K74" s="42"/>
    </row>
    <row r="75" spans="2:17" s="34" customFormat="1" ht="15" customHeight="1">
      <c r="C75" s="35"/>
      <c r="D75" s="35"/>
      <c r="E75" s="35"/>
      <c r="F75" s="35"/>
      <c r="G75" s="35"/>
      <c r="H75" s="35"/>
      <c r="I75" s="35"/>
      <c r="J75" s="35"/>
      <c r="K75" s="42"/>
    </row>
    <row r="76" spans="2:17" s="34" customFormat="1" ht="15" customHeight="1">
      <c r="C76" s="35"/>
      <c r="D76" s="35"/>
      <c r="E76" s="35"/>
      <c r="F76" s="35"/>
      <c r="G76" s="35"/>
      <c r="H76" s="35"/>
      <c r="I76" s="35"/>
      <c r="J76" s="35"/>
      <c r="K76" s="42"/>
    </row>
    <row r="77" spans="2:17" s="34" customFormat="1" ht="15" customHeight="1">
      <c r="C77" s="35"/>
      <c r="D77" s="35"/>
      <c r="E77" s="35"/>
      <c r="F77" s="35"/>
      <c r="G77" s="35"/>
      <c r="H77" s="35"/>
      <c r="I77" s="35"/>
      <c r="J77" s="35"/>
      <c r="K77" s="42"/>
    </row>
    <row r="78" spans="2:17" s="34" customFormat="1" ht="15" customHeight="1">
      <c r="C78" s="35"/>
      <c r="D78" s="35"/>
      <c r="E78" s="35"/>
      <c r="F78" s="35"/>
      <c r="G78" s="35"/>
      <c r="H78" s="35"/>
      <c r="I78" s="35"/>
      <c r="J78" s="35"/>
      <c r="K78" s="42"/>
    </row>
    <row r="79" spans="2:17" s="34" customFormat="1" ht="15" customHeight="1">
      <c r="C79" s="35"/>
      <c r="D79" s="35"/>
      <c r="E79" s="35"/>
      <c r="F79" s="35"/>
      <c r="G79" s="35"/>
      <c r="H79" s="35"/>
      <c r="I79" s="35"/>
      <c r="J79" s="35"/>
      <c r="K79" s="42"/>
    </row>
    <row r="80" spans="2:17" s="34" customFormat="1" ht="15" customHeight="1">
      <c r="C80" s="35"/>
      <c r="D80" s="35"/>
      <c r="E80" s="35"/>
      <c r="F80" s="35"/>
      <c r="G80" s="35"/>
      <c r="H80" s="35"/>
      <c r="I80" s="35"/>
      <c r="J80" s="35"/>
      <c r="K80" s="42"/>
    </row>
    <row r="81" spans="3:11" s="34" customFormat="1" ht="15" customHeight="1">
      <c r="C81" s="35"/>
      <c r="D81" s="35"/>
      <c r="E81" s="35"/>
      <c r="F81" s="35"/>
      <c r="G81" s="35"/>
      <c r="H81" s="35"/>
      <c r="I81" s="35"/>
      <c r="J81" s="35"/>
      <c r="K81" s="42"/>
    </row>
    <row r="82" spans="3:11" s="34" customFormat="1" ht="15" customHeight="1">
      <c r="C82" s="35"/>
      <c r="D82" s="35"/>
      <c r="E82" s="35"/>
      <c r="F82" s="35"/>
      <c r="G82" s="35"/>
      <c r="H82" s="35"/>
      <c r="I82" s="35"/>
      <c r="J82" s="35"/>
      <c r="K82" s="42"/>
    </row>
    <row r="83" spans="3:11" s="34" customFormat="1" ht="15" customHeight="1">
      <c r="C83" s="35"/>
      <c r="D83" s="35"/>
      <c r="E83" s="35"/>
      <c r="F83" s="35"/>
      <c r="G83" s="35"/>
      <c r="H83" s="35"/>
      <c r="I83" s="35"/>
      <c r="J83" s="35"/>
      <c r="K83" s="42"/>
    </row>
    <row r="84" spans="3:11" s="34" customFormat="1" ht="15" customHeight="1">
      <c r="C84" s="35"/>
      <c r="D84" s="35"/>
      <c r="E84" s="35"/>
      <c r="F84" s="35"/>
      <c r="G84" s="35"/>
      <c r="H84" s="35"/>
      <c r="I84" s="35"/>
      <c r="J84" s="35"/>
      <c r="K84" s="42"/>
    </row>
    <row r="85" spans="3:11" s="34" customFormat="1" ht="15" customHeight="1">
      <c r="C85" s="35"/>
      <c r="D85" s="35"/>
      <c r="E85" s="35"/>
      <c r="F85" s="35"/>
      <c r="G85" s="35"/>
      <c r="H85" s="35"/>
      <c r="I85" s="35"/>
      <c r="J85" s="35"/>
      <c r="K85" s="42"/>
    </row>
    <row r="86" spans="3:11" s="34" customFormat="1" ht="15" customHeight="1">
      <c r="C86" s="35"/>
      <c r="D86" s="35"/>
      <c r="E86" s="35"/>
      <c r="F86" s="35"/>
      <c r="G86" s="35"/>
      <c r="H86" s="35"/>
      <c r="I86" s="35"/>
      <c r="J86" s="35"/>
      <c r="K86" s="42"/>
    </row>
    <row r="87" spans="3:11" s="34" customFormat="1" ht="15" customHeight="1">
      <c r="C87" s="35"/>
      <c r="D87" s="35"/>
      <c r="E87" s="35"/>
      <c r="F87" s="35"/>
      <c r="G87" s="35"/>
      <c r="H87" s="35"/>
      <c r="I87" s="35"/>
      <c r="J87" s="35"/>
      <c r="K87" s="42"/>
    </row>
    <row r="88" spans="3:11" s="34" customFormat="1" ht="15" customHeight="1">
      <c r="C88" s="35"/>
      <c r="D88" s="35"/>
      <c r="E88" s="35"/>
      <c r="F88" s="35"/>
      <c r="G88" s="35"/>
      <c r="H88" s="35"/>
      <c r="I88" s="35"/>
      <c r="J88" s="35"/>
      <c r="K88" s="42"/>
    </row>
    <row r="89" spans="3:11" s="34" customFormat="1" ht="15" customHeight="1">
      <c r="C89" s="35"/>
      <c r="D89" s="35"/>
      <c r="E89" s="35"/>
      <c r="F89" s="35"/>
      <c r="G89" s="35"/>
      <c r="H89" s="35"/>
      <c r="I89" s="35"/>
      <c r="J89" s="35"/>
      <c r="K89" s="42"/>
    </row>
    <row r="90" spans="3:11" s="34" customFormat="1" ht="15" customHeight="1">
      <c r="C90" s="35"/>
      <c r="D90" s="35"/>
      <c r="E90" s="35"/>
      <c r="F90" s="35"/>
      <c r="G90" s="35"/>
      <c r="H90" s="35"/>
      <c r="I90" s="35"/>
      <c r="J90" s="35"/>
      <c r="K90" s="42"/>
    </row>
    <row r="91" spans="3:11" s="34" customFormat="1" ht="15" customHeight="1">
      <c r="C91" s="35"/>
      <c r="D91" s="35"/>
      <c r="E91" s="35"/>
      <c r="F91" s="35"/>
      <c r="G91" s="35"/>
      <c r="H91" s="35"/>
      <c r="I91" s="35"/>
      <c r="J91" s="35"/>
      <c r="K91" s="42"/>
    </row>
    <row r="92" spans="3:11" s="34" customFormat="1" ht="15" customHeight="1">
      <c r="C92" s="35"/>
      <c r="D92" s="35"/>
      <c r="E92" s="35"/>
      <c r="F92" s="35"/>
      <c r="G92" s="35"/>
      <c r="H92" s="35"/>
      <c r="I92" s="35"/>
      <c r="J92" s="35"/>
      <c r="K92" s="42"/>
    </row>
    <row r="93" spans="3:11" s="34" customFormat="1" ht="15" customHeight="1">
      <c r="C93" s="35"/>
      <c r="D93" s="35"/>
      <c r="E93" s="35"/>
      <c r="F93" s="35"/>
      <c r="G93" s="35"/>
      <c r="H93" s="35"/>
      <c r="I93" s="35"/>
      <c r="J93" s="35"/>
      <c r="K93" s="42"/>
    </row>
    <row r="94" spans="3:11" s="34" customFormat="1" ht="15" customHeight="1">
      <c r="C94" s="35"/>
      <c r="D94" s="35"/>
      <c r="E94" s="35"/>
      <c r="F94" s="35"/>
      <c r="G94" s="35"/>
      <c r="H94" s="35"/>
      <c r="I94" s="35"/>
      <c r="J94" s="35"/>
      <c r="K94" s="42"/>
    </row>
    <row r="95" spans="3:11" s="34" customFormat="1" ht="15" customHeight="1">
      <c r="C95" s="35"/>
      <c r="D95" s="35"/>
      <c r="E95" s="35"/>
      <c r="F95" s="35"/>
      <c r="G95" s="35"/>
      <c r="H95" s="35"/>
      <c r="I95" s="35"/>
      <c r="J95" s="35"/>
      <c r="K95" s="42"/>
    </row>
    <row r="96" spans="3:11" s="34" customFormat="1" ht="15" customHeight="1">
      <c r="C96" s="35"/>
      <c r="D96" s="35"/>
      <c r="E96" s="35"/>
      <c r="F96" s="35"/>
      <c r="G96" s="35"/>
      <c r="H96" s="35"/>
      <c r="I96" s="35"/>
      <c r="J96" s="35"/>
      <c r="K96" s="42"/>
    </row>
    <row r="97" spans="2:11" s="34" customFormat="1" ht="15" customHeight="1">
      <c r="C97" s="35"/>
      <c r="D97" s="35"/>
      <c r="E97" s="35"/>
      <c r="F97" s="35"/>
      <c r="G97" s="35"/>
      <c r="H97" s="35"/>
      <c r="I97" s="35"/>
      <c r="J97" s="35"/>
      <c r="K97" s="42"/>
    </row>
    <row r="98" spans="2:11" s="34" customFormat="1" ht="15" customHeight="1">
      <c r="C98" s="35"/>
      <c r="D98" s="35"/>
      <c r="E98" s="35"/>
      <c r="F98" s="35"/>
      <c r="G98" s="35"/>
      <c r="H98" s="35"/>
      <c r="I98" s="35"/>
      <c r="J98" s="35"/>
      <c r="K98" s="42"/>
    </row>
    <row r="99" spans="2:11" s="34" customFormat="1" ht="15" customHeight="1">
      <c r="C99" s="35"/>
      <c r="D99" s="35"/>
      <c r="E99" s="35"/>
      <c r="F99" s="35"/>
      <c r="G99" s="35"/>
      <c r="H99" s="35"/>
      <c r="I99" s="35"/>
      <c r="J99" s="35"/>
      <c r="K99" s="42"/>
    </row>
    <row r="100" spans="2:11" s="34" customFormat="1" ht="15" customHeight="1">
      <c r="C100" s="35"/>
      <c r="D100" s="35"/>
      <c r="E100" s="35"/>
      <c r="F100" s="35"/>
      <c r="G100" s="35"/>
      <c r="H100" s="35"/>
      <c r="I100" s="35"/>
      <c r="J100" s="35"/>
      <c r="K100" s="42"/>
    </row>
    <row r="101" spans="2:11" s="34" customFormat="1" ht="15" customHeight="1">
      <c r="C101" s="35"/>
      <c r="D101" s="35"/>
      <c r="E101" s="35"/>
      <c r="F101" s="35"/>
      <c r="G101" s="35"/>
      <c r="H101" s="35"/>
      <c r="I101" s="35"/>
      <c r="J101" s="35"/>
      <c r="K101" s="42"/>
    </row>
    <row r="102" spans="2:11" s="34" customFormat="1" ht="15" customHeight="1">
      <c r="C102" s="35"/>
      <c r="D102" s="35"/>
      <c r="E102" s="35"/>
      <c r="F102" s="35"/>
      <c r="G102" s="35"/>
      <c r="H102" s="35"/>
      <c r="I102" s="35"/>
      <c r="J102" s="35"/>
      <c r="K102" s="42"/>
    </row>
    <row r="103" spans="2:11" s="34" customFormat="1" ht="15" customHeight="1">
      <c r="C103" s="35"/>
      <c r="D103" s="35"/>
      <c r="E103" s="35"/>
      <c r="F103" s="35"/>
      <c r="G103" s="35"/>
      <c r="H103" s="35"/>
      <c r="I103" s="35"/>
      <c r="J103" s="35"/>
      <c r="K103" s="42"/>
    </row>
    <row r="104" spans="2:11" s="34" customFormat="1" ht="15" customHeight="1">
      <c r="C104" s="35"/>
      <c r="D104" s="35"/>
      <c r="E104" s="35"/>
      <c r="F104" s="35"/>
      <c r="G104" s="35"/>
      <c r="H104" s="35"/>
      <c r="I104" s="35"/>
      <c r="J104" s="35"/>
      <c r="K104" s="42"/>
    </row>
    <row r="105" spans="2:11" s="34" customFormat="1" ht="15" customHeight="1">
      <c r="C105" s="35"/>
      <c r="D105" s="35"/>
      <c r="E105" s="35"/>
      <c r="F105" s="35"/>
      <c r="G105" s="35"/>
      <c r="H105" s="35"/>
      <c r="I105" s="35"/>
      <c r="J105" s="35"/>
      <c r="K105" s="42"/>
    </row>
    <row r="106" spans="2:11" s="34" customFormat="1" ht="15" customHeight="1">
      <c r="B106" s="1"/>
      <c r="C106" s="36"/>
      <c r="D106" s="36"/>
      <c r="E106" s="36"/>
      <c r="F106" s="36"/>
      <c r="G106" s="36"/>
      <c r="H106" s="36"/>
      <c r="I106" s="36"/>
      <c r="J106" s="36"/>
      <c r="K106" s="42"/>
    </row>
    <row r="107" spans="2:11" s="34" customFormat="1" ht="15" customHeight="1">
      <c r="B107" s="1"/>
      <c r="C107" s="36"/>
      <c r="D107" s="36"/>
      <c r="E107" s="36"/>
      <c r="F107" s="36"/>
      <c r="G107" s="36"/>
      <c r="H107" s="36"/>
      <c r="I107" s="36"/>
      <c r="J107" s="36"/>
      <c r="K107" s="40"/>
    </row>
    <row r="108" spans="2:11" s="34" customFormat="1" ht="15" customHeight="1">
      <c r="B108" s="1"/>
      <c r="C108" s="36"/>
      <c r="D108" s="36"/>
      <c r="E108" s="36"/>
      <c r="F108" s="36"/>
      <c r="G108" s="36"/>
      <c r="H108" s="36"/>
      <c r="I108" s="36"/>
      <c r="J108" s="36"/>
      <c r="K108" s="40"/>
    </row>
    <row r="109" spans="2:11" ht="15" customHeight="1"/>
    <row r="110" spans="2:11" ht="15" customHeight="1"/>
    <row r="111" spans="2:11" ht="15" customHeight="1"/>
    <row r="112" spans="2:11" ht="15" customHeight="1"/>
    <row r="113" spans="2:26" ht="15" customHeight="1"/>
    <row r="114" spans="2:26" ht="15" customHeight="1"/>
    <row r="115" spans="2:26" s="36" customFormat="1" ht="15" customHeight="1">
      <c r="B115" s="1"/>
      <c r="K115" s="40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s="36" customFormat="1" ht="15" customHeight="1">
      <c r="B116" s="1"/>
      <c r="K116" s="40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s="36" customFormat="1" ht="15" customHeight="1">
      <c r="B117" s="1"/>
      <c r="K117" s="40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s="36" customFormat="1" ht="15" customHeight="1">
      <c r="B118" s="1"/>
      <c r="K118" s="40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s="36" customFormat="1" ht="15" customHeight="1">
      <c r="B119" s="1"/>
      <c r="K119" s="40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s="36" customFormat="1" ht="15" customHeight="1">
      <c r="B120" s="1"/>
      <c r="K120" s="40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s="36" customFormat="1" ht="15" customHeight="1">
      <c r="B121" s="1"/>
      <c r="K121" s="40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s="36" customFormat="1" ht="15" customHeight="1">
      <c r="B122" s="1"/>
      <c r="K122" s="40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s="36" customFormat="1" ht="15" customHeight="1">
      <c r="B123" s="1"/>
      <c r="K123" s="40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</sheetData>
  <mergeCells count="8">
    <mergeCell ref="B5:K6"/>
    <mergeCell ref="B10:F10"/>
    <mergeCell ref="B9:C9"/>
    <mergeCell ref="C13:D13"/>
    <mergeCell ref="C14:D14"/>
    <mergeCell ref="C15:D15"/>
    <mergeCell ref="C16:D16"/>
    <mergeCell ref="B11:E11"/>
  </mergeCells>
  <pageMargins left="0.7" right="0.7" top="0.75" bottom="0.75" header="0.3" footer="0.3"/>
  <pageSetup paperSize="17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  <pageSetUpPr fitToPage="1"/>
  </sheetPr>
  <dimension ref="B2:Y124"/>
  <sheetViews>
    <sheetView tabSelected="1" zoomScaleNormal="100" workbookViewId="0">
      <selection activeCell="D24" sqref="D24"/>
    </sheetView>
  </sheetViews>
  <sheetFormatPr defaultColWidth="8.85546875" defaultRowHeight="12.75"/>
  <cols>
    <col min="1" max="1" width="4.28515625" style="1" customWidth="1"/>
    <col min="2" max="2" width="35.28515625" style="1" customWidth="1"/>
    <col min="3" max="4" width="14.28515625" style="36" customWidth="1"/>
    <col min="5" max="5" width="13.85546875" style="36" customWidth="1"/>
    <col min="6" max="6" width="10.140625" style="36" customWidth="1"/>
    <col min="7" max="7" width="19.5703125" style="36" customWidth="1"/>
    <col min="8" max="8" width="14.28515625" style="36" customWidth="1"/>
    <col min="9" max="9" width="7.5703125" style="36" customWidth="1"/>
    <col min="10" max="10" width="17.140625" style="36" customWidth="1"/>
    <col min="11" max="11" width="18.140625" style="40" customWidth="1"/>
    <col min="12" max="12" width="8.85546875" style="1"/>
    <col min="13" max="13" width="6.42578125" style="1" customWidth="1"/>
    <col min="14" max="246" width="8.85546875" style="1"/>
    <col min="247" max="247" width="7.85546875" style="1" customWidth="1"/>
    <col min="248" max="248" width="35.7109375" style="1" customWidth="1"/>
    <col min="249" max="250" width="13.42578125" style="1" customWidth="1"/>
    <col min="251" max="251" width="1.42578125" style="1" customWidth="1"/>
    <col min="252" max="253" width="13.42578125" style="1" customWidth="1"/>
    <col min="254" max="254" width="8.42578125" style="1" customWidth="1"/>
    <col min="255" max="255" width="7.140625" style="1" customWidth="1"/>
    <col min="256" max="256" width="1.42578125" style="1" customWidth="1"/>
    <col min="257" max="257" width="7.140625" style="1" customWidth="1"/>
    <col min="258" max="502" width="8.85546875" style="1"/>
    <col min="503" max="503" width="7.85546875" style="1" customWidth="1"/>
    <col min="504" max="504" width="35.7109375" style="1" customWidth="1"/>
    <col min="505" max="506" width="13.42578125" style="1" customWidth="1"/>
    <col min="507" max="507" width="1.42578125" style="1" customWidth="1"/>
    <col min="508" max="509" width="13.42578125" style="1" customWidth="1"/>
    <col min="510" max="510" width="8.42578125" style="1" customWidth="1"/>
    <col min="511" max="511" width="7.140625" style="1" customWidth="1"/>
    <col min="512" max="512" width="1.42578125" style="1" customWidth="1"/>
    <col min="513" max="513" width="7.140625" style="1" customWidth="1"/>
    <col min="514" max="758" width="8.85546875" style="1"/>
    <col min="759" max="759" width="7.85546875" style="1" customWidth="1"/>
    <col min="760" max="760" width="35.7109375" style="1" customWidth="1"/>
    <col min="761" max="762" width="13.42578125" style="1" customWidth="1"/>
    <col min="763" max="763" width="1.42578125" style="1" customWidth="1"/>
    <col min="764" max="765" width="13.42578125" style="1" customWidth="1"/>
    <col min="766" max="766" width="8.42578125" style="1" customWidth="1"/>
    <col min="767" max="767" width="7.140625" style="1" customWidth="1"/>
    <col min="768" max="768" width="1.42578125" style="1" customWidth="1"/>
    <col min="769" max="769" width="7.140625" style="1" customWidth="1"/>
    <col min="770" max="1014" width="8.85546875" style="1"/>
    <col min="1015" max="1015" width="7.85546875" style="1" customWidth="1"/>
    <col min="1016" max="1016" width="35.7109375" style="1" customWidth="1"/>
    <col min="1017" max="1018" width="13.42578125" style="1" customWidth="1"/>
    <col min="1019" max="1019" width="1.42578125" style="1" customWidth="1"/>
    <col min="1020" max="1021" width="13.42578125" style="1" customWidth="1"/>
    <col min="1022" max="1022" width="8.42578125" style="1" customWidth="1"/>
    <col min="1023" max="1023" width="7.140625" style="1" customWidth="1"/>
    <col min="1024" max="1024" width="1.42578125" style="1" customWidth="1"/>
    <col min="1025" max="1025" width="7.140625" style="1" customWidth="1"/>
    <col min="1026" max="1270" width="8.85546875" style="1"/>
    <col min="1271" max="1271" width="7.85546875" style="1" customWidth="1"/>
    <col min="1272" max="1272" width="35.7109375" style="1" customWidth="1"/>
    <col min="1273" max="1274" width="13.42578125" style="1" customWidth="1"/>
    <col min="1275" max="1275" width="1.42578125" style="1" customWidth="1"/>
    <col min="1276" max="1277" width="13.42578125" style="1" customWidth="1"/>
    <col min="1278" max="1278" width="8.42578125" style="1" customWidth="1"/>
    <col min="1279" max="1279" width="7.140625" style="1" customWidth="1"/>
    <col min="1280" max="1280" width="1.42578125" style="1" customWidth="1"/>
    <col min="1281" max="1281" width="7.140625" style="1" customWidth="1"/>
    <col min="1282" max="1526" width="8.85546875" style="1"/>
    <col min="1527" max="1527" width="7.85546875" style="1" customWidth="1"/>
    <col min="1528" max="1528" width="35.7109375" style="1" customWidth="1"/>
    <col min="1529" max="1530" width="13.42578125" style="1" customWidth="1"/>
    <col min="1531" max="1531" width="1.42578125" style="1" customWidth="1"/>
    <col min="1532" max="1533" width="13.42578125" style="1" customWidth="1"/>
    <col min="1534" max="1534" width="8.42578125" style="1" customWidth="1"/>
    <col min="1535" max="1535" width="7.140625" style="1" customWidth="1"/>
    <col min="1536" max="1536" width="1.42578125" style="1" customWidth="1"/>
    <col min="1537" max="1537" width="7.140625" style="1" customWidth="1"/>
    <col min="1538" max="1782" width="8.85546875" style="1"/>
    <col min="1783" max="1783" width="7.85546875" style="1" customWidth="1"/>
    <col min="1784" max="1784" width="35.7109375" style="1" customWidth="1"/>
    <col min="1785" max="1786" width="13.42578125" style="1" customWidth="1"/>
    <col min="1787" max="1787" width="1.42578125" style="1" customWidth="1"/>
    <col min="1788" max="1789" width="13.42578125" style="1" customWidth="1"/>
    <col min="1790" max="1790" width="8.42578125" style="1" customWidth="1"/>
    <col min="1791" max="1791" width="7.140625" style="1" customWidth="1"/>
    <col min="1792" max="1792" width="1.42578125" style="1" customWidth="1"/>
    <col min="1793" max="1793" width="7.140625" style="1" customWidth="1"/>
    <col min="1794" max="2038" width="8.85546875" style="1"/>
    <col min="2039" max="2039" width="7.85546875" style="1" customWidth="1"/>
    <col min="2040" max="2040" width="35.7109375" style="1" customWidth="1"/>
    <col min="2041" max="2042" width="13.42578125" style="1" customWidth="1"/>
    <col min="2043" max="2043" width="1.42578125" style="1" customWidth="1"/>
    <col min="2044" max="2045" width="13.42578125" style="1" customWidth="1"/>
    <col min="2046" max="2046" width="8.42578125" style="1" customWidth="1"/>
    <col min="2047" max="2047" width="7.140625" style="1" customWidth="1"/>
    <col min="2048" max="2048" width="1.42578125" style="1" customWidth="1"/>
    <col min="2049" max="2049" width="7.140625" style="1" customWidth="1"/>
    <col min="2050" max="2294" width="8.85546875" style="1"/>
    <col min="2295" max="2295" width="7.85546875" style="1" customWidth="1"/>
    <col min="2296" max="2296" width="35.7109375" style="1" customWidth="1"/>
    <col min="2297" max="2298" width="13.42578125" style="1" customWidth="1"/>
    <col min="2299" max="2299" width="1.42578125" style="1" customWidth="1"/>
    <col min="2300" max="2301" width="13.42578125" style="1" customWidth="1"/>
    <col min="2302" max="2302" width="8.42578125" style="1" customWidth="1"/>
    <col min="2303" max="2303" width="7.140625" style="1" customWidth="1"/>
    <col min="2304" max="2304" width="1.42578125" style="1" customWidth="1"/>
    <col min="2305" max="2305" width="7.140625" style="1" customWidth="1"/>
    <col min="2306" max="2550" width="8.85546875" style="1"/>
    <col min="2551" max="2551" width="7.85546875" style="1" customWidth="1"/>
    <col min="2552" max="2552" width="35.7109375" style="1" customWidth="1"/>
    <col min="2553" max="2554" width="13.42578125" style="1" customWidth="1"/>
    <col min="2555" max="2555" width="1.42578125" style="1" customWidth="1"/>
    <col min="2556" max="2557" width="13.42578125" style="1" customWidth="1"/>
    <col min="2558" max="2558" width="8.42578125" style="1" customWidth="1"/>
    <col min="2559" max="2559" width="7.140625" style="1" customWidth="1"/>
    <col min="2560" max="2560" width="1.42578125" style="1" customWidth="1"/>
    <col min="2561" max="2561" width="7.140625" style="1" customWidth="1"/>
    <col min="2562" max="2806" width="8.85546875" style="1"/>
    <col min="2807" max="2807" width="7.85546875" style="1" customWidth="1"/>
    <col min="2808" max="2808" width="35.7109375" style="1" customWidth="1"/>
    <col min="2809" max="2810" width="13.42578125" style="1" customWidth="1"/>
    <col min="2811" max="2811" width="1.42578125" style="1" customWidth="1"/>
    <col min="2812" max="2813" width="13.42578125" style="1" customWidth="1"/>
    <col min="2814" max="2814" width="8.42578125" style="1" customWidth="1"/>
    <col min="2815" max="2815" width="7.140625" style="1" customWidth="1"/>
    <col min="2816" max="2816" width="1.42578125" style="1" customWidth="1"/>
    <col min="2817" max="2817" width="7.140625" style="1" customWidth="1"/>
    <col min="2818" max="3062" width="8.85546875" style="1"/>
    <col min="3063" max="3063" width="7.85546875" style="1" customWidth="1"/>
    <col min="3064" max="3064" width="35.7109375" style="1" customWidth="1"/>
    <col min="3065" max="3066" width="13.42578125" style="1" customWidth="1"/>
    <col min="3067" max="3067" width="1.42578125" style="1" customWidth="1"/>
    <col min="3068" max="3069" width="13.42578125" style="1" customWidth="1"/>
    <col min="3070" max="3070" width="8.42578125" style="1" customWidth="1"/>
    <col min="3071" max="3071" width="7.140625" style="1" customWidth="1"/>
    <col min="3072" max="3072" width="1.42578125" style="1" customWidth="1"/>
    <col min="3073" max="3073" width="7.140625" style="1" customWidth="1"/>
    <col min="3074" max="3318" width="8.85546875" style="1"/>
    <col min="3319" max="3319" width="7.85546875" style="1" customWidth="1"/>
    <col min="3320" max="3320" width="35.7109375" style="1" customWidth="1"/>
    <col min="3321" max="3322" width="13.42578125" style="1" customWidth="1"/>
    <col min="3323" max="3323" width="1.42578125" style="1" customWidth="1"/>
    <col min="3324" max="3325" width="13.42578125" style="1" customWidth="1"/>
    <col min="3326" max="3326" width="8.42578125" style="1" customWidth="1"/>
    <col min="3327" max="3327" width="7.140625" style="1" customWidth="1"/>
    <col min="3328" max="3328" width="1.42578125" style="1" customWidth="1"/>
    <col min="3329" max="3329" width="7.140625" style="1" customWidth="1"/>
    <col min="3330" max="3574" width="8.85546875" style="1"/>
    <col min="3575" max="3575" width="7.85546875" style="1" customWidth="1"/>
    <col min="3576" max="3576" width="35.7109375" style="1" customWidth="1"/>
    <col min="3577" max="3578" width="13.42578125" style="1" customWidth="1"/>
    <col min="3579" max="3579" width="1.42578125" style="1" customWidth="1"/>
    <col min="3580" max="3581" width="13.42578125" style="1" customWidth="1"/>
    <col min="3582" max="3582" width="8.42578125" style="1" customWidth="1"/>
    <col min="3583" max="3583" width="7.140625" style="1" customWidth="1"/>
    <col min="3584" max="3584" width="1.42578125" style="1" customWidth="1"/>
    <col min="3585" max="3585" width="7.140625" style="1" customWidth="1"/>
    <col min="3586" max="3830" width="8.85546875" style="1"/>
    <col min="3831" max="3831" width="7.85546875" style="1" customWidth="1"/>
    <col min="3832" max="3832" width="35.7109375" style="1" customWidth="1"/>
    <col min="3833" max="3834" width="13.42578125" style="1" customWidth="1"/>
    <col min="3835" max="3835" width="1.42578125" style="1" customWidth="1"/>
    <col min="3836" max="3837" width="13.42578125" style="1" customWidth="1"/>
    <col min="3838" max="3838" width="8.42578125" style="1" customWidth="1"/>
    <col min="3839" max="3839" width="7.140625" style="1" customWidth="1"/>
    <col min="3840" max="3840" width="1.42578125" style="1" customWidth="1"/>
    <col min="3841" max="3841" width="7.140625" style="1" customWidth="1"/>
    <col min="3842" max="4086" width="8.85546875" style="1"/>
    <col min="4087" max="4087" width="7.85546875" style="1" customWidth="1"/>
    <col min="4088" max="4088" width="35.7109375" style="1" customWidth="1"/>
    <col min="4089" max="4090" width="13.42578125" style="1" customWidth="1"/>
    <col min="4091" max="4091" width="1.42578125" style="1" customWidth="1"/>
    <col min="4092" max="4093" width="13.42578125" style="1" customWidth="1"/>
    <col min="4094" max="4094" width="8.42578125" style="1" customWidth="1"/>
    <col min="4095" max="4095" width="7.140625" style="1" customWidth="1"/>
    <col min="4096" max="4096" width="1.42578125" style="1" customWidth="1"/>
    <col min="4097" max="4097" width="7.140625" style="1" customWidth="1"/>
    <col min="4098" max="4342" width="8.85546875" style="1"/>
    <col min="4343" max="4343" width="7.85546875" style="1" customWidth="1"/>
    <col min="4344" max="4344" width="35.7109375" style="1" customWidth="1"/>
    <col min="4345" max="4346" width="13.42578125" style="1" customWidth="1"/>
    <col min="4347" max="4347" width="1.42578125" style="1" customWidth="1"/>
    <col min="4348" max="4349" width="13.42578125" style="1" customWidth="1"/>
    <col min="4350" max="4350" width="8.42578125" style="1" customWidth="1"/>
    <col min="4351" max="4351" width="7.140625" style="1" customWidth="1"/>
    <col min="4352" max="4352" width="1.42578125" style="1" customWidth="1"/>
    <col min="4353" max="4353" width="7.140625" style="1" customWidth="1"/>
    <col min="4354" max="4598" width="8.85546875" style="1"/>
    <col min="4599" max="4599" width="7.85546875" style="1" customWidth="1"/>
    <col min="4600" max="4600" width="35.7109375" style="1" customWidth="1"/>
    <col min="4601" max="4602" width="13.42578125" style="1" customWidth="1"/>
    <col min="4603" max="4603" width="1.42578125" style="1" customWidth="1"/>
    <col min="4604" max="4605" width="13.42578125" style="1" customWidth="1"/>
    <col min="4606" max="4606" width="8.42578125" style="1" customWidth="1"/>
    <col min="4607" max="4607" width="7.140625" style="1" customWidth="1"/>
    <col min="4608" max="4608" width="1.42578125" style="1" customWidth="1"/>
    <col min="4609" max="4609" width="7.140625" style="1" customWidth="1"/>
    <col min="4610" max="4854" width="8.85546875" style="1"/>
    <col min="4855" max="4855" width="7.85546875" style="1" customWidth="1"/>
    <col min="4856" max="4856" width="35.7109375" style="1" customWidth="1"/>
    <col min="4857" max="4858" width="13.42578125" style="1" customWidth="1"/>
    <col min="4859" max="4859" width="1.42578125" style="1" customWidth="1"/>
    <col min="4860" max="4861" width="13.42578125" style="1" customWidth="1"/>
    <col min="4862" max="4862" width="8.42578125" style="1" customWidth="1"/>
    <col min="4863" max="4863" width="7.140625" style="1" customWidth="1"/>
    <col min="4864" max="4864" width="1.42578125" style="1" customWidth="1"/>
    <col min="4865" max="4865" width="7.140625" style="1" customWidth="1"/>
    <col min="4866" max="5110" width="8.85546875" style="1"/>
    <col min="5111" max="5111" width="7.85546875" style="1" customWidth="1"/>
    <col min="5112" max="5112" width="35.7109375" style="1" customWidth="1"/>
    <col min="5113" max="5114" width="13.42578125" style="1" customWidth="1"/>
    <col min="5115" max="5115" width="1.42578125" style="1" customWidth="1"/>
    <col min="5116" max="5117" width="13.42578125" style="1" customWidth="1"/>
    <col min="5118" max="5118" width="8.42578125" style="1" customWidth="1"/>
    <col min="5119" max="5119" width="7.140625" style="1" customWidth="1"/>
    <col min="5120" max="5120" width="1.42578125" style="1" customWidth="1"/>
    <col min="5121" max="5121" width="7.140625" style="1" customWidth="1"/>
    <col min="5122" max="5366" width="8.85546875" style="1"/>
    <col min="5367" max="5367" width="7.85546875" style="1" customWidth="1"/>
    <col min="5368" max="5368" width="35.7109375" style="1" customWidth="1"/>
    <col min="5369" max="5370" width="13.42578125" style="1" customWidth="1"/>
    <col min="5371" max="5371" width="1.42578125" style="1" customWidth="1"/>
    <col min="5372" max="5373" width="13.42578125" style="1" customWidth="1"/>
    <col min="5374" max="5374" width="8.42578125" style="1" customWidth="1"/>
    <col min="5375" max="5375" width="7.140625" style="1" customWidth="1"/>
    <col min="5376" max="5376" width="1.42578125" style="1" customWidth="1"/>
    <col min="5377" max="5377" width="7.140625" style="1" customWidth="1"/>
    <col min="5378" max="5622" width="8.85546875" style="1"/>
    <col min="5623" max="5623" width="7.85546875" style="1" customWidth="1"/>
    <col min="5624" max="5624" width="35.7109375" style="1" customWidth="1"/>
    <col min="5625" max="5626" width="13.42578125" style="1" customWidth="1"/>
    <col min="5627" max="5627" width="1.42578125" style="1" customWidth="1"/>
    <col min="5628" max="5629" width="13.42578125" style="1" customWidth="1"/>
    <col min="5630" max="5630" width="8.42578125" style="1" customWidth="1"/>
    <col min="5631" max="5631" width="7.140625" style="1" customWidth="1"/>
    <col min="5632" max="5632" width="1.42578125" style="1" customWidth="1"/>
    <col min="5633" max="5633" width="7.140625" style="1" customWidth="1"/>
    <col min="5634" max="5878" width="8.85546875" style="1"/>
    <col min="5879" max="5879" width="7.85546875" style="1" customWidth="1"/>
    <col min="5880" max="5880" width="35.7109375" style="1" customWidth="1"/>
    <col min="5881" max="5882" width="13.42578125" style="1" customWidth="1"/>
    <col min="5883" max="5883" width="1.42578125" style="1" customWidth="1"/>
    <col min="5884" max="5885" width="13.42578125" style="1" customWidth="1"/>
    <col min="5886" max="5886" width="8.42578125" style="1" customWidth="1"/>
    <col min="5887" max="5887" width="7.140625" style="1" customWidth="1"/>
    <col min="5888" max="5888" width="1.42578125" style="1" customWidth="1"/>
    <col min="5889" max="5889" width="7.140625" style="1" customWidth="1"/>
    <col min="5890" max="6134" width="8.85546875" style="1"/>
    <col min="6135" max="6135" width="7.85546875" style="1" customWidth="1"/>
    <col min="6136" max="6136" width="35.7109375" style="1" customWidth="1"/>
    <col min="6137" max="6138" width="13.42578125" style="1" customWidth="1"/>
    <col min="6139" max="6139" width="1.42578125" style="1" customWidth="1"/>
    <col min="6140" max="6141" width="13.42578125" style="1" customWidth="1"/>
    <col min="6142" max="6142" width="8.42578125" style="1" customWidth="1"/>
    <col min="6143" max="6143" width="7.140625" style="1" customWidth="1"/>
    <col min="6144" max="6144" width="1.42578125" style="1" customWidth="1"/>
    <col min="6145" max="6145" width="7.140625" style="1" customWidth="1"/>
    <col min="6146" max="6390" width="8.85546875" style="1"/>
    <col min="6391" max="6391" width="7.85546875" style="1" customWidth="1"/>
    <col min="6392" max="6392" width="35.7109375" style="1" customWidth="1"/>
    <col min="6393" max="6394" width="13.42578125" style="1" customWidth="1"/>
    <col min="6395" max="6395" width="1.42578125" style="1" customWidth="1"/>
    <col min="6396" max="6397" width="13.42578125" style="1" customWidth="1"/>
    <col min="6398" max="6398" width="8.42578125" style="1" customWidth="1"/>
    <col min="6399" max="6399" width="7.140625" style="1" customWidth="1"/>
    <col min="6400" max="6400" width="1.42578125" style="1" customWidth="1"/>
    <col min="6401" max="6401" width="7.140625" style="1" customWidth="1"/>
    <col min="6402" max="6646" width="8.85546875" style="1"/>
    <col min="6647" max="6647" width="7.85546875" style="1" customWidth="1"/>
    <col min="6648" max="6648" width="35.7109375" style="1" customWidth="1"/>
    <col min="6649" max="6650" width="13.42578125" style="1" customWidth="1"/>
    <col min="6651" max="6651" width="1.42578125" style="1" customWidth="1"/>
    <col min="6652" max="6653" width="13.42578125" style="1" customWidth="1"/>
    <col min="6654" max="6654" width="8.42578125" style="1" customWidth="1"/>
    <col min="6655" max="6655" width="7.140625" style="1" customWidth="1"/>
    <col min="6656" max="6656" width="1.42578125" style="1" customWidth="1"/>
    <col min="6657" max="6657" width="7.140625" style="1" customWidth="1"/>
    <col min="6658" max="6902" width="8.85546875" style="1"/>
    <col min="6903" max="6903" width="7.85546875" style="1" customWidth="1"/>
    <col min="6904" max="6904" width="35.7109375" style="1" customWidth="1"/>
    <col min="6905" max="6906" width="13.42578125" style="1" customWidth="1"/>
    <col min="6907" max="6907" width="1.42578125" style="1" customWidth="1"/>
    <col min="6908" max="6909" width="13.42578125" style="1" customWidth="1"/>
    <col min="6910" max="6910" width="8.42578125" style="1" customWidth="1"/>
    <col min="6911" max="6911" width="7.140625" style="1" customWidth="1"/>
    <col min="6912" max="6912" width="1.42578125" style="1" customWidth="1"/>
    <col min="6913" max="6913" width="7.140625" style="1" customWidth="1"/>
    <col min="6914" max="7158" width="8.85546875" style="1"/>
    <col min="7159" max="7159" width="7.85546875" style="1" customWidth="1"/>
    <col min="7160" max="7160" width="35.7109375" style="1" customWidth="1"/>
    <col min="7161" max="7162" width="13.42578125" style="1" customWidth="1"/>
    <col min="7163" max="7163" width="1.42578125" style="1" customWidth="1"/>
    <col min="7164" max="7165" width="13.42578125" style="1" customWidth="1"/>
    <col min="7166" max="7166" width="8.42578125" style="1" customWidth="1"/>
    <col min="7167" max="7167" width="7.140625" style="1" customWidth="1"/>
    <col min="7168" max="7168" width="1.42578125" style="1" customWidth="1"/>
    <col min="7169" max="7169" width="7.140625" style="1" customWidth="1"/>
    <col min="7170" max="7414" width="8.85546875" style="1"/>
    <col min="7415" max="7415" width="7.85546875" style="1" customWidth="1"/>
    <col min="7416" max="7416" width="35.7109375" style="1" customWidth="1"/>
    <col min="7417" max="7418" width="13.42578125" style="1" customWidth="1"/>
    <col min="7419" max="7419" width="1.42578125" style="1" customWidth="1"/>
    <col min="7420" max="7421" width="13.42578125" style="1" customWidth="1"/>
    <col min="7422" max="7422" width="8.42578125" style="1" customWidth="1"/>
    <col min="7423" max="7423" width="7.140625" style="1" customWidth="1"/>
    <col min="7424" max="7424" width="1.42578125" style="1" customWidth="1"/>
    <col min="7425" max="7425" width="7.140625" style="1" customWidth="1"/>
    <col min="7426" max="7670" width="8.85546875" style="1"/>
    <col min="7671" max="7671" width="7.85546875" style="1" customWidth="1"/>
    <col min="7672" max="7672" width="35.7109375" style="1" customWidth="1"/>
    <col min="7673" max="7674" width="13.42578125" style="1" customWidth="1"/>
    <col min="7675" max="7675" width="1.42578125" style="1" customWidth="1"/>
    <col min="7676" max="7677" width="13.42578125" style="1" customWidth="1"/>
    <col min="7678" max="7678" width="8.42578125" style="1" customWidth="1"/>
    <col min="7679" max="7679" width="7.140625" style="1" customWidth="1"/>
    <col min="7680" max="7680" width="1.42578125" style="1" customWidth="1"/>
    <col min="7681" max="7681" width="7.140625" style="1" customWidth="1"/>
    <col min="7682" max="7926" width="8.85546875" style="1"/>
    <col min="7927" max="7927" width="7.85546875" style="1" customWidth="1"/>
    <col min="7928" max="7928" width="35.7109375" style="1" customWidth="1"/>
    <col min="7929" max="7930" width="13.42578125" style="1" customWidth="1"/>
    <col min="7931" max="7931" width="1.42578125" style="1" customWidth="1"/>
    <col min="7932" max="7933" width="13.42578125" style="1" customWidth="1"/>
    <col min="7934" max="7934" width="8.42578125" style="1" customWidth="1"/>
    <col min="7935" max="7935" width="7.140625" style="1" customWidth="1"/>
    <col min="7936" max="7936" width="1.42578125" style="1" customWidth="1"/>
    <col min="7937" max="7937" width="7.140625" style="1" customWidth="1"/>
    <col min="7938" max="8182" width="8.85546875" style="1"/>
    <col min="8183" max="8183" width="7.85546875" style="1" customWidth="1"/>
    <col min="8184" max="8184" width="35.7109375" style="1" customWidth="1"/>
    <col min="8185" max="8186" width="13.42578125" style="1" customWidth="1"/>
    <col min="8187" max="8187" width="1.42578125" style="1" customWidth="1"/>
    <col min="8188" max="8189" width="13.42578125" style="1" customWidth="1"/>
    <col min="8190" max="8190" width="8.42578125" style="1" customWidth="1"/>
    <col min="8191" max="8191" width="7.140625" style="1" customWidth="1"/>
    <col min="8192" max="8192" width="1.42578125" style="1" customWidth="1"/>
    <col min="8193" max="8193" width="7.140625" style="1" customWidth="1"/>
    <col min="8194" max="8438" width="8.85546875" style="1"/>
    <col min="8439" max="8439" width="7.85546875" style="1" customWidth="1"/>
    <col min="8440" max="8440" width="35.7109375" style="1" customWidth="1"/>
    <col min="8441" max="8442" width="13.42578125" style="1" customWidth="1"/>
    <col min="8443" max="8443" width="1.42578125" style="1" customWidth="1"/>
    <col min="8444" max="8445" width="13.42578125" style="1" customWidth="1"/>
    <col min="8446" max="8446" width="8.42578125" style="1" customWidth="1"/>
    <col min="8447" max="8447" width="7.140625" style="1" customWidth="1"/>
    <col min="8448" max="8448" width="1.42578125" style="1" customWidth="1"/>
    <col min="8449" max="8449" width="7.140625" style="1" customWidth="1"/>
    <col min="8450" max="8694" width="8.85546875" style="1"/>
    <col min="8695" max="8695" width="7.85546875" style="1" customWidth="1"/>
    <col min="8696" max="8696" width="35.7109375" style="1" customWidth="1"/>
    <col min="8697" max="8698" width="13.42578125" style="1" customWidth="1"/>
    <col min="8699" max="8699" width="1.42578125" style="1" customWidth="1"/>
    <col min="8700" max="8701" width="13.42578125" style="1" customWidth="1"/>
    <col min="8702" max="8702" width="8.42578125" style="1" customWidth="1"/>
    <col min="8703" max="8703" width="7.140625" style="1" customWidth="1"/>
    <col min="8704" max="8704" width="1.42578125" style="1" customWidth="1"/>
    <col min="8705" max="8705" width="7.140625" style="1" customWidth="1"/>
    <col min="8706" max="8950" width="8.85546875" style="1"/>
    <col min="8951" max="8951" width="7.85546875" style="1" customWidth="1"/>
    <col min="8952" max="8952" width="35.7109375" style="1" customWidth="1"/>
    <col min="8953" max="8954" width="13.42578125" style="1" customWidth="1"/>
    <col min="8955" max="8955" width="1.42578125" style="1" customWidth="1"/>
    <col min="8956" max="8957" width="13.42578125" style="1" customWidth="1"/>
    <col min="8958" max="8958" width="8.42578125" style="1" customWidth="1"/>
    <col min="8959" max="8959" width="7.140625" style="1" customWidth="1"/>
    <col min="8960" max="8960" width="1.42578125" style="1" customWidth="1"/>
    <col min="8961" max="8961" width="7.140625" style="1" customWidth="1"/>
    <col min="8962" max="9206" width="8.85546875" style="1"/>
    <col min="9207" max="9207" width="7.85546875" style="1" customWidth="1"/>
    <col min="9208" max="9208" width="35.7109375" style="1" customWidth="1"/>
    <col min="9209" max="9210" width="13.42578125" style="1" customWidth="1"/>
    <col min="9211" max="9211" width="1.42578125" style="1" customWidth="1"/>
    <col min="9212" max="9213" width="13.42578125" style="1" customWidth="1"/>
    <col min="9214" max="9214" width="8.42578125" style="1" customWidth="1"/>
    <col min="9215" max="9215" width="7.140625" style="1" customWidth="1"/>
    <col min="9216" max="9216" width="1.42578125" style="1" customWidth="1"/>
    <col min="9217" max="9217" width="7.140625" style="1" customWidth="1"/>
    <col min="9218" max="9462" width="8.85546875" style="1"/>
    <col min="9463" max="9463" width="7.85546875" style="1" customWidth="1"/>
    <col min="9464" max="9464" width="35.7109375" style="1" customWidth="1"/>
    <col min="9465" max="9466" width="13.42578125" style="1" customWidth="1"/>
    <col min="9467" max="9467" width="1.42578125" style="1" customWidth="1"/>
    <col min="9468" max="9469" width="13.42578125" style="1" customWidth="1"/>
    <col min="9470" max="9470" width="8.42578125" style="1" customWidth="1"/>
    <col min="9471" max="9471" width="7.140625" style="1" customWidth="1"/>
    <col min="9472" max="9472" width="1.42578125" style="1" customWidth="1"/>
    <col min="9473" max="9473" width="7.140625" style="1" customWidth="1"/>
    <col min="9474" max="9718" width="8.85546875" style="1"/>
    <col min="9719" max="9719" width="7.85546875" style="1" customWidth="1"/>
    <col min="9720" max="9720" width="35.7109375" style="1" customWidth="1"/>
    <col min="9721" max="9722" width="13.42578125" style="1" customWidth="1"/>
    <col min="9723" max="9723" width="1.42578125" style="1" customWidth="1"/>
    <col min="9724" max="9725" width="13.42578125" style="1" customWidth="1"/>
    <col min="9726" max="9726" width="8.42578125" style="1" customWidth="1"/>
    <col min="9727" max="9727" width="7.140625" style="1" customWidth="1"/>
    <col min="9728" max="9728" width="1.42578125" style="1" customWidth="1"/>
    <col min="9729" max="9729" width="7.140625" style="1" customWidth="1"/>
    <col min="9730" max="9974" width="8.85546875" style="1"/>
    <col min="9975" max="9975" width="7.85546875" style="1" customWidth="1"/>
    <col min="9976" max="9976" width="35.7109375" style="1" customWidth="1"/>
    <col min="9977" max="9978" width="13.42578125" style="1" customWidth="1"/>
    <col min="9979" max="9979" width="1.42578125" style="1" customWidth="1"/>
    <col min="9980" max="9981" width="13.42578125" style="1" customWidth="1"/>
    <col min="9982" max="9982" width="8.42578125" style="1" customWidth="1"/>
    <col min="9983" max="9983" width="7.140625" style="1" customWidth="1"/>
    <col min="9984" max="9984" width="1.42578125" style="1" customWidth="1"/>
    <col min="9985" max="9985" width="7.140625" style="1" customWidth="1"/>
    <col min="9986" max="10230" width="8.85546875" style="1"/>
    <col min="10231" max="10231" width="7.85546875" style="1" customWidth="1"/>
    <col min="10232" max="10232" width="35.7109375" style="1" customWidth="1"/>
    <col min="10233" max="10234" width="13.42578125" style="1" customWidth="1"/>
    <col min="10235" max="10235" width="1.42578125" style="1" customWidth="1"/>
    <col min="10236" max="10237" width="13.42578125" style="1" customWidth="1"/>
    <col min="10238" max="10238" width="8.42578125" style="1" customWidth="1"/>
    <col min="10239" max="10239" width="7.140625" style="1" customWidth="1"/>
    <col min="10240" max="10240" width="1.42578125" style="1" customWidth="1"/>
    <col min="10241" max="10241" width="7.140625" style="1" customWidth="1"/>
    <col min="10242" max="10486" width="8.85546875" style="1"/>
    <col min="10487" max="10487" width="7.85546875" style="1" customWidth="1"/>
    <col min="10488" max="10488" width="35.7109375" style="1" customWidth="1"/>
    <col min="10489" max="10490" width="13.42578125" style="1" customWidth="1"/>
    <col min="10491" max="10491" width="1.42578125" style="1" customWidth="1"/>
    <col min="10492" max="10493" width="13.42578125" style="1" customWidth="1"/>
    <col min="10494" max="10494" width="8.42578125" style="1" customWidth="1"/>
    <col min="10495" max="10495" width="7.140625" style="1" customWidth="1"/>
    <col min="10496" max="10496" width="1.42578125" style="1" customWidth="1"/>
    <col min="10497" max="10497" width="7.140625" style="1" customWidth="1"/>
    <col min="10498" max="10742" width="8.85546875" style="1"/>
    <col min="10743" max="10743" width="7.85546875" style="1" customWidth="1"/>
    <col min="10744" max="10744" width="35.7109375" style="1" customWidth="1"/>
    <col min="10745" max="10746" width="13.42578125" style="1" customWidth="1"/>
    <col min="10747" max="10747" width="1.42578125" style="1" customWidth="1"/>
    <col min="10748" max="10749" width="13.42578125" style="1" customWidth="1"/>
    <col min="10750" max="10750" width="8.42578125" style="1" customWidth="1"/>
    <col min="10751" max="10751" width="7.140625" style="1" customWidth="1"/>
    <col min="10752" max="10752" width="1.42578125" style="1" customWidth="1"/>
    <col min="10753" max="10753" width="7.140625" style="1" customWidth="1"/>
    <col min="10754" max="10998" width="8.85546875" style="1"/>
    <col min="10999" max="10999" width="7.85546875" style="1" customWidth="1"/>
    <col min="11000" max="11000" width="35.7109375" style="1" customWidth="1"/>
    <col min="11001" max="11002" width="13.42578125" style="1" customWidth="1"/>
    <col min="11003" max="11003" width="1.42578125" style="1" customWidth="1"/>
    <col min="11004" max="11005" width="13.42578125" style="1" customWidth="1"/>
    <col min="11006" max="11006" width="8.42578125" style="1" customWidth="1"/>
    <col min="11007" max="11007" width="7.140625" style="1" customWidth="1"/>
    <col min="11008" max="11008" width="1.42578125" style="1" customWidth="1"/>
    <col min="11009" max="11009" width="7.140625" style="1" customWidth="1"/>
    <col min="11010" max="11254" width="8.85546875" style="1"/>
    <col min="11255" max="11255" width="7.85546875" style="1" customWidth="1"/>
    <col min="11256" max="11256" width="35.7109375" style="1" customWidth="1"/>
    <col min="11257" max="11258" width="13.42578125" style="1" customWidth="1"/>
    <col min="11259" max="11259" width="1.42578125" style="1" customWidth="1"/>
    <col min="11260" max="11261" width="13.42578125" style="1" customWidth="1"/>
    <col min="11262" max="11262" width="8.42578125" style="1" customWidth="1"/>
    <col min="11263" max="11263" width="7.140625" style="1" customWidth="1"/>
    <col min="11264" max="11264" width="1.42578125" style="1" customWidth="1"/>
    <col min="11265" max="11265" width="7.140625" style="1" customWidth="1"/>
    <col min="11266" max="11510" width="8.85546875" style="1"/>
    <col min="11511" max="11511" width="7.85546875" style="1" customWidth="1"/>
    <col min="11512" max="11512" width="35.7109375" style="1" customWidth="1"/>
    <col min="11513" max="11514" width="13.42578125" style="1" customWidth="1"/>
    <col min="11515" max="11515" width="1.42578125" style="1" customWidth="1"/>
    <col min="11516" max="11517" width="13.42578125" style="1" customWidth="1"/>
    <col min="11518" max="11518" width="8.42578125" style="1" customWidth="1"/>
    <col min="11519" max="11519" width="7.140625" style="1" customWidth="1"/>
    <col min="11520" max="11520" width="1.42578125" style="1" customWidth="1"/>
    <col min="11521" max="11521" width="7.140625" style="1" customWidth="1"/>
    <col min="11522" max="11766" width="8.85546875" style="1"/>
    <col min="11767" max="11767" width="7.85546875" style="1" customWidth="1"/>
    <col min="11768" max="11768" width="35.7109375" style="1" customWidth="1"/>
    <col min="11769" max="11770" width="13.42578125" style="1" customWidth="1"/>
    <col min="11771" max="11771" width="1.42578125" style="1" customWidth="1"/>
    <col min="11772" max="11773" width="13.42578125" style="1" customWidth="1"/>
    <col min="11774" max="11774" width="8.42578125" style="1" customWidth="1"/>
    <col min="11775" max="11775" width="7.140625" style="1" customWidth="1"/>
    <col min="11776" max="11776" width="1.42578125" style="1" customWidth="1"/>
    <col min="11777" max="11777" width="7.140625" style="1" customWidth="1"/>
    <col min="11778" max="12022" width="8.85546875" style="1"/>
    <col min="12023" max="12023" width="7.85546875" style="1" customWidth="1"/>
    <col min="12024" max="12024" width="35.7109375" style="1" customWidth="1"/>
    <col min="12025" max="12026" width="13.42578125" style="1" customWidth="1"/>
    <col min="12027" max="12027" width="1.42578125" style="1" customWidth="1"/>
    <col min="12028" max="12029" width="13.42578125" style="1" customWidth="1"/>
    <col min="12030" max="12030" width="8.42578125" style="1" customWidth="1"/>
    <col min="12031" max="12031" width="7.140625" style="1" customWidth="1"/>
    <col min="12032" max="12032" width="1.42578125" style="1" customWidth="1"/>
    <col min="12033" max="12033" width="7.140625" style="1" customWidth="1"/>
    <col min="12034" max="12278" width="8.85546875" style="1"/>
    <col min="12279" max="12279" width="7.85546875" style="1" customWidth="1"/>
    <col min="12280" max="12280" width="35.7109375" style="1" customWidth="1"/>
    <col min="12281" max="12282" width="13.42578125" style="1" customWidth="1"/>
    <col min="12283" max="12283" width="1.42578125" style="1" customWidth="1"/>
    <col min="12284" max="12285" width="13.42578125" style="1" customWidth="1"/>
    <col min="12286" max="12286" width="8.42578125" style="1" customWidth="1"/>
    <col min="12287" max="12287" width="7.140625" style="1" customWidth="1"/>
    <col min="12288" max="12288" width="1.42578125" style="1" customWidth="1"/>
    <col min="12289" max="12289" width="7.140625" style="1" customWidth="1"/>
    <col min="12290" max="12534" width="8.85546875" style="1"/>
    <col min="12535" max="12535" width="7.85546875" style="1" customWidth="1"/>
    <col min="12536" max="12536" width="35.7109375" style="1" customWidth="1"/>
    <col min="12537" max="12538" width="13.42578125" style="1" customWidth="1"/>
    <col min="12539" max="12539" width="1.42578125" style="1" customWidth="1"/>
    <col min="12540" max="12541" width="13.42578125" style="1" customWidth="1"/>
    <col min="12542" max="12542" width="8.42578125" style="1" customWidth="1"/>
    <col min="12543" max="12543" width="7.140625" style="1" customWidth="1"/>
    <col min="12544" max="12544" width="1.42578125" style="1" customWidth="1"/>
    <col min="12545" max="12545" width="7.140625" style="1" customWidth="1"/>
    <col min="12546" max="12790" width="8.85546875" style="1"/>
    <col min="12791" max="12791" width="7.85546875" style="1" customWidth="1"/>
    <col min="12792" max="12792" width="35.7109375" style="1" customWidth="1"/>
    <col min="12793" max="12794" width="13.42578125" style="1" customWidth="1"/>
    <col min="12795" max="12795" width="1.42578125" style="1" customWidth="1"/>
    <col min="12796" max="12797" width="13.42578125" style="1" customWidth="1"/>
    <col min="12798" max="12798" width="8.42578125" style="1" customWidth="1"/>
    <col min="12799" max="12799" width="7.140625" style="1" customWidth="1"/>
    <col min="12800" max="12800" width="1.42578125" style="1" customWidth="1"/>
    <col min="12801" max="12801" width="7.140625" style="1" customWidth="1"/>
    <col min="12802" max="13046" width="8.85546875" style="1"/>
    <col min="13047" max="13047" width="7.85546875" style="1" customWidth="1"/>
    <col min="13048" max="13048" width="35.7109375" style="1" customWidth="1"/>
    <col min="13049" max="13050" width="13.42578125" style="1" customWidth="1"/>
    <col min="13051" max="13051" width="1.42578125" style="1" customWidth="1"/>
    <col min="13052" max="13053" width="13.42578125" style="1" customWidth="1"/>
    <col min="13054" max="13054" width="8.42578125" style="1" customWidth="1"/>
    <col min="13055" max="13055" width="7.140625" style="1" customWidth="1"/>
    <col min="13056" max="13056" width="1.42578125" style="1" customWidth="1"/>
    <col min="13057" max="13057" width="7.140625" style="1" customWidth="1"/>
    <col min="13058" max="13302" width="8.85546875" style="1"/>
    <col min="13303" max="13303" width="7.85546875" style="1" customWidth="1"/>
    <col min="13304" max="13304" width="35.7109375" style="1" customWidth="1"/>
    <col min="13305" max="13306" width="13.42578125" style="1" customWidth="1"/>
    <col min="13307" max="13307" width="1.42578125" style="1" customWidth="1"/>
    <col min="13308" max="13309" width="13.42578125" style="1" customWidth="1"/>
    <col min="13310" max="13310" width="8.42578125" style="1" customWidth="1"/>
    <col min="13311" max="13311" width="7.140625" style="1" customWidth="1"/>
    <col min="13312" max="13312" width="1.42578125" style="1" customWidth="1"/>
    <col min="13313" max="13313" width="7.140625" style="1" customWidth="1"/>
    <col min="13314" max="13558" width="8.85546875" style="1"/>
    <col min="13559" max="13559" width="7.85546875" style="1" customWidth="1"/>
    <col min="13560" max="13560" width="35.7109375" style="1" customWidth="1"/>
    <col min="13561" max="13562" width="13.42578125" style="1" customWidth="1"/>
    <col min="13563" max="13563" width="1.42578125" style="1" customWidth="1"/>
    <col min="13564" max="13565" width="13.42578125" style="1" customWidth="1"/>
    <col min="13566" max="13566" width="8.42578125" style="1" customWidth="1"/>
    <col min="13567" max="13567" width="7.140625" style="1" customWidth="1"/>
    <col min="13568" max="13568" width="1.42578125" style="1" customWidth="1"/>
    <col min="13569" max="13569" width="7.140625" style="1" customWidth="1"/>
    <col min="13570" max="13814" width="8.85546875" style="1"/>
    <col min="13815" max="13815" width="7.85546875" style="1" customWidth="1"/>
    <col min="13816" max="13816" width="35.7109375" style="1" customWidth="1"/>
    <col min="13817" max="13818" width="13.42578125" style="1" customWidth="1"/>
    <col min="13819" max="13819" width="1.42578125" style="1" customWidth="1"/>
    <col min="13820" max="13821" width="13.42578125" style="1" customWidth="1"/>
    <col min="13822" max="13822" width="8.42578125" style="1" customWidth="1"/>
    <col min="13823" max="13823" width="7.140625" style="1" customWidth="1"/>
    <col min="13824" max="13824" width="1.42578125" style="1" customWidth="1"/>
    <col min="13825" max="13825" width="7.140625" style="1" customWidth="1"/>
    <col min="13826" max="14070" width="8.85546875" style="1"/>
    <col min="14071" max="14071" width="7.85546875" style="1" customWidth="1"/>
    <col min="14072" max="14072" width="35.7109375" style="1" customWidth="1"/>
    <col min="14073" max="14074" width="13.42578125" style="1" customWidth="1"/>
    <col min="14075" max="14075" width="1.42578125" style="1" customWidth="1"/>
    <col min="14076" max="14077" width="13.42578125" style="1" customWidth="1"/>
    <col min="14078" max="14078" width="8.42578125" style="1" customWidth="1"/>
    <col min="14079" max="14079" width="7.140625" style="1" customWidth="1"/>
    <col min="14080" max="14080" width="1.42578125" style="1" customWidth="1"/>
    <col min="14081" max="14081" width="7.140625" style="1" customWidth="1"/>
    <col min="14082" max="14326" width="8.85546875" style="1"/>
    <col min="14327" max="14327" width="7.85546875" style="1" customWidth="1"/>
    <col min="14328" max="14328" width="35.7109375" style="1" customWidth="1"/>
    <col min="14329" max="14330" width="13.42578125" style="1" customWidth="1"/>
    <col min="14331" max="14331" width="1.42578125" style="1" customWidth="1"/>
    <col min="14332" max="14333" width="13.42578125" style="1" customWidth="1"/>
    <col min="14334" max="14334" width="8.42578125" style="1" customWidth="1"/>
    <col min="14335" max="14335" width="7.140625" style="1" customWidth="1"/>
    <col min="14336" max="14336" width="1.42578125" style="1" customWidth="1"/>
    <col min="14337" max="14337" width="7.140625" style="1" customWidth="1"/>
    <col min="14338" max="14582" width="8.85546875" style="1"/>
    <col min="14583" max="14583" width="7.85546875" style="1" customWidth="1"/>
    <col min="14584" max="14584" width="35.7109375" style="1" customWidth="1"/>
    <col min="14585" max="14586" width="13.42578125" style="1" customWidth="1"/>
    <col min="14587" max="14587" width="1.42578125" style="1" customWidth="1"/>
    <col min="14588" max="14589" width="13.42578125" style="1" customWidth="1"/>
    <col min="14590" max="14590" width="8.42578125" style="1" customWidth="1"/>
    <col min="14591" max="14591" width="7.140625" style="1" customWidth="1"/>
    <col min="14592" max="14592" width="1.42578125" style="1" customWidth="1"/>
    <col min="14593" max="14593" width="7.140625" style="1" customWidth="1"/>
    <col min="14594" max="14838" width="8.85546875" style="1"/>
    <col min="14839" max="14839" width="7.85546875" style="1" customWidth="1"/>
    <col min="14840" max="14840" width="35.7109375" style="1" customWidth="1"/>
    <col min="14841" max="14842" width="13.42578125" style="1" customWidth="1"/>
    <col min="14843" max="14843" width="1.42578125" style="1" customWidth="1"/>
    <col min="14844" max="14845" width="13.42578125" style="1" customWidth="1"/>
    <col min="14846" max="14846" width="8.42578125" style="1" customWidth="1"/>
    <col min="14847" max="14847" width="7.140625" style="1" customWidth="1"/>
    <col min="14848" max="14848" width="1.42578125" style="1" customWidth="1"/>
    <col min="14849" max="14849" width="7.140625" style="1" customWidth="1"/>
    <col min="14850" max="15094" width="8.85546875" style="1"/>
    <col min="15095" max="15095" width="7.85546875" style="1" customWidth="1"/>
    <col min="15096" max="15096" width="35.7109375" style="1" customWidth="1"/>
    <col min="15097" max="15098" width="13.42578125" style="1" customWidth="1"/>
    <col min="15099" max="15099" width="1.42578125" style="1" customWidth="1"/>
    <col min="15100" max="15101" width="13.42578125" style="1" customWidth="1"/>
    <col min="15102" max="15102" width="8.42578125" style="1" customWidth="1"/>
    <col min="15103" max="15103" width="7.140625" style="1" customWidth="1"/>
    <col min="15104" max="15104" width="1.42578125" style="1" customWidth="1"/>
    <col min="15105" max="15105" width="7.140625" style="1" customWidth="1"/>
    <col min="15106" max="15350" width="8.85546875" style="1"/>
    <col min="15351" max="15351" width="7.85546875" style="1" customWidth="1"/>
    <col min="15352" max="15352" width="35.7109375" style="1" customWidth="1"/>
    <col min="15353" max="15354" width="13.42578125" style="1" customWidth="1"/>
    <col min="15355" max="15355" width="1.42578125" style="1" customWidth="1"/>
    <col min="15356" max="15357" width="13.42578125" style="1" customWidth="1"/>
    <col min="15358" max="15358" width="8.42578125" style="1" customWidth="1"/>
    <col min="15359" max="15359" width="7.140625" style="1" customWidth="1"/>
    <col min="15360" max="15360" width="1.42578125" style="1" customWidth="1"/>
    <col min="15361" max="15361" width="7.140625" style="1" customWidth="1"/>
    <col min="15362" max="15606" width="8.85546875" style="1"/>
    <col min="15607" max="15607" width="7.85546875" style="1" customWidth="1"/>
    <col min="15608" max="15608" width="35.7109375" style="1" customWidth="1"/>
    <col min="15609" max="15610" width="13.42578125" style="1" customWidth="1"/>
    <col min="15611" max="15611" width="1.42578125" style="1" customWidth="1"/>
    <col min="15612" max="15613" width="13.42578125" style="1" customWidth="1"/>
    <col min="15614" max="15614" width="8.42578125" style="1" customWidth="1"/>
    <col min="15615" max="15615" width="7.140625" style="1" customWidth="1"/>
    <col min="15616" max="15616" width="1.42578125" style="1" customWidth="1"/>
    <col min="15617" max="15617" width="7.140625" style="1" customWidth="1"/>
    <col min="15618" max="15862" width="8.85546875" style="1"/>
    <col min="15863" max="15863" width="7.85546875" style="1" customWidth="1"/>
    <col min="15864" max="15864" width="35.7109375" style="1" customWidth="1"/>
    <col min="15865" max="15866" width="13.42578125" style="1" customWidth="1"/>
    <col min="15867" max="15867" width="1.42578125" style="1" customWidth="1"/>
    <col min="15868" max="15869" width="13.42578125" style="1" customWidth="1"/>
    <col min="15870" max="15870" width="8.42578125" style="1" customWidth="1"/>
    <col min="15871" max="15871" width="7.140625" style="1" customWidth="1"/>
    <col min="15872" max="15872" width="1.42578125" style="1" customWidth="1"/>
    <col min="15873" max="15873" width="7.140625" style="1" customWidth="1"/>
    <col min="15874" max="16118" width="8.85546875" style="1"/>
    <col min="16119" max="16119" width="7.85546875" style="1" customWidth="1"/>
    <col min="16120" max="16120" width="35.7109375" style="1" customWidth="1"/>
    <col min="16121" max="16122" width="13.42578125" style="1" customWidth="1"/>
    <col min="16123" max="16123" width="1.42578125" style="1" customWidth="1"/>
    <col min="16124" max="16125" width="13.42578125" style="1" customWidth="1"/>
    <col min="16126" max="16126" width="8.42578125" style="1" customWidth="1"/>
    <col min="16127" max="16127" width="7.140625" style="1" customWidth="1"/>
    <col min="16128" max="16128" width="1.42578125" style="1" customWidth="1"/>
    <col min="16129" max="16129" width="7.140625" style="1" customWidth="1"/>
    <col min="16130" max="16384" width="8.85546875" style="1"/>
  </cols>
  <sheetData>
    <row r="2" spans="2:13" s="25" customFormat="1" ht="15" customHeight="1">
      <c r="B2" s="109" t="s">
        <v>65</v>
      </c>
      <c r="C2" s="110"/>
      <c r="D2" s="111"/>
      <c r="E2" s="111"/>
      <c r="F2" s="111"/>
      <c r="G2" s="111"/>
      <c r="H2" s="111"/>
      <c r="I2" s="111"/>
      <c r="J2" s="111"/>
      <c r="K2" s="112"/>
    </row>
    <row r="3" spans="2:13" s="25" customFormat="1" ht="15" customHeight="1">
      <c r="B3" s="109"/>
      <c r="C3" s="110"/>
      <c r="D3" s="111"/>
      <c r="E3" s="111"/>
      <c r="F3" s="111"/>
      <c r="G3" s="111"/>
      <c r="H3" s="111"/>
      <c r="I3" s="111"/>
      <c r="J3" s="111"/>
      <c r="K3" s="112"/>
    </row>
    <row r="4" spans="2:13" s="25" customFormat="1" ht="15" customHeight="1">
      <c r="B4" s="63"/>
      <c r="C4" s="57"/>
      <c r="D4" s="64"/>
      <c r="E4" s="64"/>
      <c r="F4" s="64"/>
      <c r="G4" s="64"/>
      <c r="H4" s="64"/>
      <c r="I4" s="64"/>
      <c r="J4" s="64"/>
      <c r="K4" s="40"/>
    </row>
    <row r="5" spans="2:13" s="25" customFormat="1" ht="15" customHeight="1">
      <c r="B5" s="329" t="s">
        <v>66</v>
      </c>
      <c r="C5" s="330"/>
      <c r="D5" s="330"/>
      <c r="E5" s="330"/>
      <c r="F5" s="330"/>
      <c r="G5" s="330"/>
      <c r="H5" s="330"/>
      <c r="I5" s="330"/>
      <c r="J5" s="330"/>
      <c r="K5" s="330"/>
    </row>
    <row r="6" spans="2:13" s="25" customFormat="1" ht="15" customHeight="1">
      <c r="B6" s="330"/>
      <c r="C6" s="330"/>
      <c r="D6" s="330"/>
      <c r="E6" s="330"/>
      <c r="F6" s="330"/>
      <c r="G6" s="330"/>
      <c r="H6" s="330"/>
      <c r="I6" s="330"/>
      <c r="J6" s="330"/>
      <c r="K6" s="330"/>
    </row>
    <row r="7" spans="2:13" s="25" customFormat="1" ht="15" customHeight="1">
      <c r="B7" s="1"/>
      <c r="C7" s="57"/>
      <c r="D7" s="37"/>
      <c r="E7" s="37"/>
      <c r="F7" s="37"/>
      <c r="G7" s="37"/>
      <c r="H7" s="37"/>
      <c r="I7" s="37"/>
      <c r="J7" s="37"/>
      <c r="K7" s="40"/>
    </row>
    <row r="8" spans="2:13" s="25" customFormat="1" ht="15" customHeight="1">
      <c r="B8" s="113" t="s">
        <v>17</v>
      </c>
      <c r="C8" s="110"/>
      <c r="D8" s="111"/>
      <c r="E8" s="111"/>
      <c r="F8" s="111"/>
      <c r="G8" s="111"/>
      <c r="H8" s="111"/>
      <c r="I8" s="111"/>
      <c r="J8" s="111"/>
      <c r="K8" s="112"/>
    </row>
    <row r="9" spans="2:13" s="33" customFormat="1" ht="24" customHeight="1">
      <c r="B9" s="326" t="s">
        <v>18</v>
      </c>
      <c r="C9" s="326"/>
      <c r="D9" s="51"/>
      <c r="E9" s="51"/>
      <c r="F9" s="51"/>
      <c r="G9" s="51"/>
      <c r="H9" s="51"/>
      <c r="I9" s="51"/>
      <c r="J9" s="51"/>
      <c r="K9" s="50"/>
    </row>
    <row r="10" spans="2:13" s="33" customFormat="1" ht="27.75" customHeight="1">
      <c r="B10" s="324" t="s">
        <v>19</v>
      </c>
      <c r="C10" s="325"/>
      <c r="D10" s="325"/>
      <c r="E10" s="325"/>
      <c r="F10" s="325"/>
      <c r="G10" s="51"/>
      <c r="H10" s="51"/>
      <c r="I10" s="51"/>
      <c r="J10" s="51"/>
      <c r="K10" s="50"/>
    </row>
    <row r="11" spans="2:13" s="267" customFormat="1" ht="24" customHeight="1">
      <c r="B11" s="311" t="s">
        <v>20</v>
      </c>
      <c r="C11" s="311"/>
      <c r="D11" s="311"/>
      <c r="E11" s="311"/>
      <c r="F11" s="264"/>
      <c r="G11" s="265"/>
      <c r="H11" s="265"/>
      <c r="I11" s="265"/>
      <c r="J11" s="265"/>
      <c r="K11" s="266"/>
    </row>
    <row r="12" spans="2:13" s="33" customFormat="1" ht="24" customHeight="1">
      <c r="B12" s="52"/>
      <c r="C12" s="51"/>
      <c r="D12" s="51"/>
      <c r="E12" s="51"/>
      <c r="F12" s="51"/>
      <c r="G12" s="51"/>
      <c r="H12" s="51"/>
      <c r="I12" s="51"/>
      <c r="J12" s="51"/>
      <c r="K12" s="50"/>
    </row>
    <row r="13" spans="2:13" s="33" customFormat="1" ht="24" customHeight="1">
      <c r="B13" s="180" t="s">
        <v>67</v>
      </c>
      <c r="C13" s="303">
        <v>2026</v>
      </c>
      <c r="D13" s="304"/>
      <c r="E13" s="241"/>
      <c r="F13" s="241"/>
      <c r="G13" s="152">
        <v>2027</v>
      </c>
      <c r="H13" s="250"/>
      <c r="I13" s="241"/>
      <c r="J13" s="59">
        <v>2028</v>
      </c>
      <c r="K13" s="59">
        <v>2029</v>
      </c>
      <c r="M13" s="77"/>
    </row>
    <row r="14" spans="2:13" s="33" customFormat="1" ht="24" customHeight="1">
      <c r="B14" s="181"/>
      <c r="C14" s="305" t="s">
        <v>23</v>
      </c>
      <c r="D14" s="306"/>
      <c r="E14" s="242"/>
      <c r="F14" s="242"/>
      <c r="G14" s="153" t="s">
        <v>24</v>
      </c>
      <c r="H14" s="245"/>
      <c r="I14" s="243"/>
      <c r="J14" s="60" t="s">
        <v>25</v>
      </c>
      <c r="K14" s="60" t="s">
        <v>25</v>
      </c>
      <c r="M14" s="77"/>
    </row>
    <row r="15" spans="2:13" s="33" customFormat="1" ht="24" customHeight="1">
      <c r="B15" s="182"/>
      <c r="C15" s="331" t="s">
        <v>26</v>
      </c>
      <c r="D15" s="332"/>
      <c r="E15" s="243"/>
      <c r="F15" s="243"/>
      <c r="G15" s="231" t="s">
        <v>26</v>
      </c>
      <c r="H15" s="245"/>
      <c r="I15" s="251"/>
      <c r="J15" s="233" t="s">
        <v>26</v>
      </c>
      <c r="K15" s="236" t="s">
        <v>26</v>
      </c>
      <c r="M15" s="77"/>
    </row>
    <row r="16" spans="2:13" s="33" customFormat="1" ht="24" customHeight="1">
      <c r="B16" s="228"/>
      <c r="C16" s="333" t="s">
        <v>27</v>
      </c>
      <c r="D16" s="334"/>
      <c r="E16" s="244"/>
      <c r="F16" s="245"/>
      <c r="G16" s="237" t="s">
        <v>27</v>
      </c>
      <c r="H16" s="244"/>
      <c r="I16" s="245"/>
      <c r="J16" s="235" t="s">
        <v>27</v>
      </c>
      <c r="K16" s="235" t="s">
        <v>27</v>
      </c>
      <c r="M16" s="77"/>
    </row>
    <row r="17" spans="2:16" s="33" customFormat="1" ht="24" customHeight="1">
      <c r="B17" s="183"/>
      <c r="C17" s="230" t="s">
        <v>28</v>
      </c>
      <c r="D17" s="229" t="s">
        <v>29</v>
      </c>
      <c r="E17" s="246" t="s">
        <v>30</v>
      </c>
      <c r="F17" s="247" t="s">
        <v>31</v>
      </c>
      <c r="G17" s="232" t="s">
        <v>28</v>
      </c>
      <c r="H17" s="252" t="s">
        <v>30</v>
      </c>
      <c r="I17" s="247" t="s">
        <v>31</v>
      </c>
      <c r="J17" s="234" t="s">
        <v>28</v>
      </c>
      <c r="K17" s="234" t="s">
        <v>28</v>
      </c>
      <c r="M17" s="77"/>
    </row>
    <row r="18" spans="2:16" s="34" customFormat="1">
      <c r="B18" s="79" t="s">
        <v>68</v>
      </c>
      <c r="C18" s="197"/>
      <c r="D18" s="95"/>
      <c r="E18" s="95"/>
      <c r="F18" s="95"/>
      <c r="G18" s="196"/>
      <c r="H18" s="196"/>
      <c r="I18" s="196"/>
      <c r="J18" s="198"/>
      <c r="K18" s="199"/>
      <c r="M18" s="77"/>
    </row>
    <row r="19" spans="2:16" s="34" customFormat="1">
      <c r="B19" s="108" t="s">
        <v>69</v>
      </c>
      <c r="C19" s="82"/>
      <c r="D19" s="83"/>
      <c r="E19" s="168">
        <f>SUM(D19-C19)</f>
        <v>0</v>
      </c>
      <c r="F19" s="248" t="e">
        <f>SUM(D19-C19)/C19</f>
        <v>#DIV/0!</v>
      </c>
      <c r="G19" s="88"/>
      <c r="H19" s="168">
        <f>SUM(G19-D19)</f>
        <v>0</v>
      </c>
      <c r="I19" s="249" t="e">
        <f>SUM(G19-D19)/D19</f>
        <v>#DIV/0!</v>
      </c>
      <c r="J19" s="90"/>
      <c r="K19" s="81"/>
    </row>
    <row r="20" spans="2:16" s="34" customFormat="1">
      <c r="B20" s="108" t="s">
        <v>70</v>
      </c>
      <c r="C20" s="82"/>
      <c r="D20" s="83"/>
      <c r="E20" s="168">
        <f t="shared" ref="E20:E30" si="0">SUM(D20-C20)</f>
        <v>0</v>
      </c>
      <c r="F20" s="248" t="e">
        <f>SUM(D20-C20)/C20</f>
        <v>#DIV/0!</v>
      </c>
      <c r="G20" s="88"/>
      <c r="H20" s="168">
        <f>SUM(G20-D20)</f>
        <v>0</v>
      </c>
      <c r="I20" s="249" t="e">
        <f>SUM(G20-D20)/D20</f>
        <v>#DIV/0!</v>
      </c>
      <c r="J20" s="90"/>
      <c r="K20" s="80"/>
    </row>
    <row r="21" spans="2:16" s="34" customFormat="1">
      <c r="B21" s="108" t="s">
        <v>71</v>
      </c>
      <c r="C21" s="82"/>
      <c r="D21" s="83"/>
      <c r="E21" s="168">
        <f t="shared" si="0"/>
        <v>0</v>
      </c>
      <c r="F21" s="248" t="e">
        <f t="shared" ref="F21:F30" si="1">SUM(D21-C21)/C21</f>
        <v>#DIV/0!</v>
      </c>
      <c r="G21" s="88"/>
      <c r="H21" s="168">
        <f>SUM(G21-D21)</f>
        <v>0</v>
      </c>
      <c r="I21" s="249" t="e">
        <f>SUM(G21-D21)/D21</f>
        <v>#DIV/0!</v>
      </c>
      <c r="J21" s="90"/>
      <c r="K21" s="80"/>
    </row>
    <row r="22" spans="2:16" s="34" customFormat="1">
      <c r="B22" s="108" t="s">
        <v>72</v>
      </c>
      <c r="C22" s="82"/>
      <c r="D22" s="83"/>
      <c r="E22" s="168">
        <f t="shared" si="0"/>
        <v>0</v>
      </c>
      <c r="F22" s="248" t="e">
        <f t="shared" si="1"/>
        <v>#DIV/0!</v>
      </c>
      <c r="G22" s="88"/>
      <c r="H22" s="168">
        <f>SUM(G22-D22)</f>
        <v>0</v>
      </c>
      <c r="I22" s="249" t="e">
        <f>SUM(G22-D22)/D22</f>
        <v>#DIV/0!</v>
      </c>
      <c r="J22" s="90"/>
      <c r="K22" s="80"/>
    </row>
    <row r="23" spans="2:16" s="34" customFormat="1">
      <c r="B23" s="108" t="s">
        <v>73</v>
      </c>
      <c r="C23" s="82"/>
      <c r="D23" s="83"/>
      <c r="E23" s="168">
        <f t="shared" si="0"/>
        <v>0</v>
      </c>
      <c r="F23" s="248" t="e">
        <f t="shared" si="1"/>
        <v>#DIV/0!</v>
      </c>
      <c r="G23" s="88"/>
      <c r="H23" s="168">
        <f>SUM(G23-D23)</f>
        <v>0</v>
      </c>
      <c r="I23" s="249" t="e">
        <f>SUM(G23-D23)/D23</f>
        <v>#DIV/0!</v>
      </c>
      <c r="J23" s="90"/>
      <c r="K23" s="80"/>
    </row>
    <row r="24" spans="2:16" s="34" customFormat="1">
      <c r="B24" s="108" t="s">
        <v>74</v>
      </c>
      <c r="C24" s="82"/>
      <c r="D24" s="83"/>
      <c r="E24" s="168">
        <f t="shared" si="0"/>
        <v>0</v>
      </c>
      <c r="F24" s="248" t="e">
        <f t="shared" si="1"/>
        <v>#DIV/0!</v>
      </c>
      <c r="G24" s="88"/>
      <c r="H24" s="168">
        <f>SUM(G24-D24)</f>
        <v>0</v>
      </c>
      <c r="I24" s="249" t="e">
        <f>SUM(G24-D24)/D24</f>
        <v>#DIV/0!</v>
      </c>
      <c r="J24" s="90"/>
      <c r="K24" s="80"/>
    </row>
    <row r="25" spans="2:16" s="34" customFormat="1">
      <c r="B25" s="108" t="s">
        <v>75</v>
      </c>
      <c r="C25" s="82"/>
      <c r="D25" s="83"/>
      <c r="E25" s="168">
        <f t="shared" si="0"/>
        <v>0</v>
      </c>
      <c r="F25" s="248" t="e">
        <f t="shared" si="1"/>
        <v>#DIV/0!</v>
      </c>
      <c r="G25" s="88"/>
      <c r="H25" s="168">
        <f>SUM(G25-D25)</f>
        <v>0</v>
      </c>
      <c r="I25" s="249" t="e">
        <f>SUM(G25-D25)/D25</f>
        <v>#DIV/0!</v>
      </c>
      <c r="J25" s="90"/>
      <c r="K25" s="80"/>
    </row>
    <row r="26" spans="2:16" s="34" customFormat="1">
      <c r="B26" s="108" t="s">
        <v>76</v>
      </c>
      <c r="C26" s="82"/>
      <c r="D26" s="83"/>
      <c r="E26" s="168">
        <f t="shared" si="0"/>
        <v>0</v>
      </c>
      <c r="F26" s="248" t="e">
        <f t="shared" si="1"/>
        <v>#DIV/0!</v>
      </c>
      <c r="G26" s="88"/>
      <c r="H26" s="168">
        <f>SUM(G26-D26)</f>
        <v>0</v>
      </c>
      <c r="I26" s="249" t="e">
        <f>SUM(G26-D26)/D26</f>
        <v>#DIV/0!</v>
      </c>
      <c r="J26" s="90"/>
      <c r="K26" s="80"/>
    </row>
    <row r="27" spans="2:16" s="34" customFormat="1">
      <c r="B27" s="108" t="s">
        <v>77</v>
      </c>
      <c r="C27" s="82"/>
      <c r="D27" s="83"/>
      <c r="E27" s="168">
        <f t="shared" si="0"/>
        <v>0</v>
      </c>
      <c r="F27" s="248" t="e">
        <f t="shared" si="1"/>
        <v>#DIV/0!</v>
      </c>
      <c r="G27" s="88"/>
      <c r="H27" s="168">
        <f>SUM(G27-D27)</f>
        <v>0</v>
      </c>
      <c r="I27" s="249" t="e">
        <f>SUM(G27-D27)/D27</f>
        <v>#DIV/0!</v>
      </c>
      <c r="J27" s="90"/>
      <c r="K27" s="80"/>
    </row>
    <row r="28" spans="2:16" s="34" customFormat="1">
      <c r="B28" s="108" t="s">
        <v>78</v>
      </c>
      <c r="C28" s="82"/>
      <c r="D28" s="83"/>
      <c r="E28" s="168">
        <f t="shared" si="0"/>
        <v>0</v>
      </c>
      <c r="F28" s="248" t="e">
        <f t="shared" si="1"/>
        <v>#DIV/0!</v>
      </c>
      <c r="G28" s="88"/>
      <c r="H28" s="168">
        <f>SUM(G28-D28)</f>
        <v>0</v>
      </c>
      <c r="I28" s="249" t="e">
        <f>SUM(G28-D28)/D28</f>
        <v>#DIV/0!</v>
      </c>
      <c r="J28" s="90"/>
      <c r="K28" s="80"/>
    </row>
    <row r="29" spans="2:16" s="34" customFormat="1">
      <c r="B29" s="108" t="s">
        <v>39</v>
      </c>
      <c r="C29" s="82"/>
      <c r="D29" s="83"/>
      <c r="E29" s="168">
        <f t="shared" si="0"/>
        <v>0</v>
      </c>
      <c r="F29" s="248" t="e">
        <f t="shared" si="1"/>
        <v>#DIV/0!</v>
      </c>
      <c r="G29" s="88"/>
      <c r="H29" s="168">
        <f>SUM(G29-D29)</f>
        <v>0</v>
      </c>
      <c r="I29" s="249" t="e">
        <f>SUM(G29-D29)/D29</f>
        <v>#DIV/0!</v>
      </c>
      <c r="J29" s="91"/>
      <c r="K29" s="80"/>
    </row>
    <row r="30" spans="2:16" s="34" customFormat="1">
      <c r="B30" s="108" t="s">
        <v>39</v>
      </c>
      <c r="C30" s="82"/>
      <c r="D30" s="83"/>
      <c r="E30" s="168">
        <f t="shared" si="0"/>
        <v>0</v>
      </c>
      <c r="F30" s="248" t="e">
        <f t="shared" si="1"/>
        <v>#DIV/0!</v>
      </c>
      <c r="G30" s="88"/>
      <c r="H30" s="168">
        <f>SUM(G30-D30)</f>
        <v>0</v>
      </c>
      <c r="I30" s="249" t="e">
        <f>SUM(G30-D30)/D30</f>
        <v>#DIV/0!</v>
      </c>
      <c r="J30" s="91"/>
      <c r="K30" s="80"/>
    </row>
    <row r="31" spans="2:16" s="34" customFormat="1">
      <c r="B31" s="105" t="s">
        <v>79</v>
      </c>
      <c r="C31" s="170">
        <f>SUM(C19:C30)</f>
        <v>0</v>
      </c>
      <c r="D31" s="170">
        <f>SUM(D19:D30)</f>
        <v>0</v>
      </c>
      <c r="E31" s="170"/>
      <c r="F31" s="223"/>
      <c r="G31" s="170">
        <f>SUM(G19:G30)</f>
        <v>0</v>
      </c>
      <c r="H31" s="170"/>
      <c r="I31" s="170"/>
      <c r="J31" s="170">
        <f>SUM(J19:J30)</f>
        <v>0</v>
      </c>
      <c r="K31" s="171">
        <f>SUM(K20:K30)</f>
        <v>0</v>
      </c>
    </row>
    <row r="32" spans="2:16" s="39" customFormat="1" ht="15" customHeight="1">
      <c r="B32" s="78" t="s">
        <v>80</v>
      </c>
      <c r="C32" s="94"/>
      <c r="D32" s="94"/>
      <c r="E32" s="94"/>
      <c r="F32" s="224"/>
      <c r="G32" s="94"/>
      <c r="H32" s="94"/>
      <c r="I32" s="94"/>
      <c r="J32" s="94"/>
      <c r="K32" s="172"/>
      <c r="L32" s="34"/>
      <c r="M32" s="34"/>
      <c r="N32" s="34"/>
      <c r="O32" s="34"/>
      <c r="P32" s="34"/>
    </row>
    <row r="33" spans="2:16" s="34" customFormat="1" ht="15" customHeight="1">
      <c r="B33" s="108" t="s">
        <v>81</v>
      </c>
      <c r="C33" s="83"/>
      <c r="D33" s="83"/>
      <c r="E33" s="168">
        <f>SUM(D33-C33)</f>
        <v>0</v>
      </c>
      <c r="F33" s="249" t="e">
        <f t="shared" ref="F33:F44" si="2">SUM(D33-C33)/C33</f>
        <v>#DIV/0!</v>
      </c>
      <c r="G33" s="88"/>
      <c r="H33" s="168">
        <f>SUM(G33-D33)</f>
        <v>0</v>
      </c>
      <c r="I33" s="249" t="e">
        <f>SUM(G33-D33)/D33</f>
        <v>#DIV/0!</v>
      </c>
      <c r="J33" s="90"/>
      <c r="K33" s="93"/>
    </row>
    <row r="34" spans="2:16" s="34" customFormat="1" ht="15" customHeight="1">
      <c r="B34" s="108" t="s">
        <v>82</v>
      </c>
      <c r="C34" s="83"/>
      <c r="D34" s="83"/>
      <c r="E34" s="168">
        <f t="shared" ref="E34:E44" si="3">SUM(D34-C34)</f>
        <v>0</v>
      </c>
      <c r="F34" s="249" t="e">
        <f t="shared" si="2"/>
        <v>#DIV/0!</v>
      </c>
      <c r="G34" s="88"/>
      <c r="H34" s="168">
        <f>SUM(G34-D34)</f>
        <v>0</v>
      </c>
      <c r="I34" s="249" t="e">
        <f>SUM(G34-D34)/D34</f>
        <v>#DIV/0!</v>
      </c>
      <c r="J34" s="90"/>
      <c r="K34" s="93"/>
    </row>
    <row r="35" spans="2:16" s="34" customFormat="1" ht="15" customHeight="1">
      <c r="B35" s="108" t="s">
        <v>83</v>
      </c>
      <c r="C35" s="83"/>
      <c r="D35" s="83"/>
      <c r="E35" s="168">
        <f t="shared" si="3"/>
        <v>0</v>
      </c>
      <c r="F35" s="249" t="e">
        <f t="shared" si="2"/>
        <v>#DIV/0!</v>
      </c>
      <c r="G35" s="88"/>
      <c r="H35" s="168">
        <f>SUM(G35-D35)</f>
        <v>0</v>
      </c>
      <c r="I35" s="249" t="e">
        <f>SUM(G35-D35)/D35</f>
        <v>#DIV/0!</v>
      </c>
      <c r="J35" s="90"/>
      <c r="K35" s="93"/>
    </row>
    <row r="36" spans="2:16" s="34" customFormat="1" ht="15" customHeight="1">
      <c r="B36" s="108" t="s">
        <v>84</v>
      </c>
      <c r="C36" s="83"/>
      <c r="D36" s="83"/>
      <c r="E36" s="168">
        <f t="shared" si="3"/>
        <v>0</v>
      </c>
      <c r="F36" s="249" t="e">
        <f t="shared" si="2"/>
        <v>#DIV/0!</v>
      </c>
      <c r="G36" s="88"/>
      <c r="H36" s="168">
        <f>SUM(G36-D36)</f>
        <v>0</v>
      </c>
      <c r="I36" s="249" t="e">
        <f>SUM(G36-D36)/D36</f>
        <v>#DIV/0!</v>
      </c>
      <c r="J36" s="92"/>
      <c r="K36" s="93"/>
    </row>
    <row r="37" spans="2:16" s="34" customFormat="1" ht="15" customHeight="1">
      <c r="B37" s="108" t="s">
        <v>85</v>
      </c>
      <c r="C37" s="83"/>
      <c r="D37" s="83"/>
      <c r="E37" s="168">
        <f t="shared" si="3"/>
        <v>0</v>
      </c>
      <c r="F37" s="249" t="e">
        <f t="shared" si="2"/>
        <v>#DIV/0!</v>
      </c>
      <c r="G37" s="88"/>
      <c r="H37" s="168">
        <f>SUM(G37-D37)</f>
        <v>0</v>
      </c>
      <c r="I37" s="249" t="e">
        <f>SUM(G37-D37)/D37</f>
        <v>#DIV/0!</v>
      </c>
      <c r="J37" s="90"/>
      <c r="K37" s="93"/>
    </row>
    <row r="38" spans="2:16" s="34" customFormat="1" ht="15" customHeight="1">
      <c r="B38" s="108" t="s">
        <v>86</v>
      </c>
      <c r="C38" s="83"/>
      <c r="D38" s="83"/>
      <c r="E38" s="168">
        <f t="shared" si="3"/>
        <v>0</v>
      </c>
      <c r="F38" s="249" t="e">
        <f t="shared" si="2"/>
        <v>#DIV/0!</v>
      </c>
      <c r="G38" s="88"/>
      <c r="H38" s="168">
        <f>SUM(G38-D38)</f>
        <v>0</v>
      </c>
      <c r="I38" s="249" t="e">
        <f>SUM(G38-D38)/D38</f>
        <v>#DIV/0!</v>
      </c>
      <c r="J38" s="90"/>
      <c r="K38" s="93"/>
    </row>
    <row r="39" spans="2:16" s="34" customFormat="1" ht="15" customHeight="1">
      <c r="B39" s="108" t="s">
        <v>87</v>
      </c>
      <c r="C39" s="83"/>
      <c r="D39" s="83"/>
      <c r="E39" s="168">
        <f t="shared" si="3"/>
        <v>0</v>
      </c>
      <c r="F39" s="249" t="e">
        <f t="shared" si="2"/>
        <v>#DIV/0!</v>
      </c>
      <c r="G39" s="88"/>
      <c r="H39" s="168">
        <f>SUM(G39-D39)</f>
        <v>0</v>
      </c>
      <c r="I39" s="249" t="e">
        <f>SUM(G39-D39)/D39</f>
        <v>#DIV/0!</v>
      </c>
      <c r="J39" s="90"/>
      <c r="K39" s="93"/>
    </row>
    <row r="40" spans="2:16" s="34" customFormat="1" ht="15" customHeight="1">
      <c r="B40" s="108" t="s">
        <v>88</v>
      </c>
      <c r="C40" s="83"/>
      <c r="D40" s="83"/>
      <c r="E40" s="168">
        <f t="shared" si="3"/>
        <v>0</v>
      </c>
      <c r="F40" s="249" t="e">
        <f t="shared" si="2"/>
        <v>#DIV/0!</v>
      </c>
      <c r="G40" s="88"/>
      <c r="H40" s="168">
        <f>SUM(G40-D40)</f>
        <v>0</v>
      </c>
      <c r="I40" s="249" t="e">
        <f>SUM(G40-D40)/D40</f>
        <v>#DIV/0!</v>
      </c>
      <c r="J40" s="90"/>
      <c r="K40" s="93"/>
    </row>
    <row r="41" spans="2:16" s="34" customFormat="1" ht="15" customHeight="1">
      <c r="B41" s="108" t="s">
        <v>89</v>
      </c>
      <c r="C41" s="83"/>
      <c r="D41" s="83"/>
      <c r="E41" s="168">
        <f t="shared" si="3"/>
        <v>0</v>
      </c>
      <c r="F41" s="249" t="e">
        <f t="shared" si="2"/>
        <v>#DIV/0!</v>
      </c>
      <c r="G41" s="88"/>
      <c r="H41" s="168">
        <f>SUM(G41-D41)</f>
        <v>0</v>
      </c>
      <c r="I41" s="249" t="e">
        <f>SUM(G41-D41)/D41</f>
        <v>#DIV/0!</v>
      </c>
      <c r="J41" s="90"/>
      <c r="K41" s="93"/>
    </row>
    <row r="42" spans="2:16" s="34" customFormat="1" ht="15" customHeight="1">
      <c r="B42" s="108" t="s">
        <v>90</v>
      </c>
      <c r="C42" s="83"/>
      <c r="D42" s="83"/>
      <c r="E42" s="168">
        <f t="shared" si="3"/>
        <v>0</v>
      </c>
      <c r="F42" s="249" t="e">
        <f t="shared" si="2"/>
        <v>#DIV/0!</v>
      </c>
      <c r="G42" s="88"/>
      <c r="H42" s="168">
        <f>SUM(G42-D42)</f>
        <v>0</v>
      </c>
      <c r="I42" s="249" t="e">
        <f>SUM(G42-D42)/D42</f>
        <v>#DIV/0!</v>
      </c>
      <c r="J42" s="90"/>
      <c r="K42" s="93"/>
    </row>
    <row r="43" spans="2:16" s="34" customFormat="1" ht="15" customHeight="1">
      <c r="B43" s="108" t="s">
        <v>39</v>
      </c>
      <c r="C43" s="83"/>
      <c r="D43" s="83"/>
      <c r="E43" s="168">
        <f t="shared" si="3"/>
        <v>0</v>
      </c>
      <c r="F43" s="249" t="e">
        <f t="shared" si="2"/>
        <v>#DIV/0!</v>
      </c>
      <c r="G43" s="88"/>
      <c r="H43" s="168">
        <f>SUM(G43-D43)</f>
        <v>0</v>
      </c>
      <c r="I43" s="249" t="e">
        <f>SUM(G43-D43)/D43</f>
        <v>#DIV/0!</v>
      </c>
      <c r="J43" s="91"/>
      <c r="K43" s="93"/>
    </row>
    <row r="44" spans="2:16" s="34" customFormat="1" ht="15" customHeight="1">
      <c r="B44" s="108" t="s">
        <v>39</v>
      </c>
      <c r="C44" s="83"/>
      <c r="D44" s="83"/>
      <c r="E44" s="168">
        <f t="shared" si="3"/>
        <v>0</v>
      </c>
      <c r="F44" s="249" t="e">
        <f t="shared" si="2"/>
        <v>#DIV/0!</v>
      </c>
      <c r="G44" s="88"/>
      <c r="H44" s="168">
        <f>SUM(G44-D44)</f>
        <v>0</v>
      </c>
      <c r="I44" s="249" t="e">
        <f>SUM(G44-D44)/D44</f>
        <v>#DIV/0!</v>
      </c>
      <c r="J44" s="91"/>
      <c r="K44" s="93"/>
    </row>
    <row r="45" spans="2:16" s="34" customFormat="1" ht="15" customHeight="1">
      <c r="B45" s="105" t="s">
        <v>79</v>
      </c>
      <c r="C45" s="170">
        <f>SUM(C33:C44)</f>
        <v>0</v>
      </c>
      <c r="D45" s="170">
        <f>SUM(D33:D44)</f>
        <v>0</v>
      </c>
      <c r="E45" s="170"/>
      <c r="F45" s="223"/>
      <c r="G45" s="170">
        <f>SUM(G33:G44)</f>
        <v>0</v>
      </c>
      <c r="H45" s="170"/>
      <c r="I45" s="170"/>
      <c r="J45" s="170">
        <f>SUM(J33:J44)</f>
        <v>0</v>
      </c>
      <c r="K45" s="171">
        <f>SUM(K34:K44)</f>
        <v>0</v>
      </c>
    </row>
    <row r="46" spans="2:16" s="39" customFormat="1" ht="15" customHeight="1">
      <c r="B46" s="78" t="s">
        <v>91</v>
      </c>
      <c r="C46" s="94"/>
      <c r="D46" s="94"/>
      <c r="E46" s="94"/>
      <c r="F46" s="224"/>
      <c r="G46" s="94"/>
      <c r="H46" s="94"/>
      <c r="I46" s="94"/>
      <c r="J46" s="94"/>
      <c r="K46" s="172"/>
      <c r="L46" s="34"/>
      <c r="M46" s="34"/>
      <c r="N46" s="34"/>
      <c r="O46" s="34"/>
      <c r="P46" s="34"/>
    </row>
    <row r="47" spans="2:16" s="34" customFormat="1" ht="15" customHeight="1">
      <c r="B47" s="108" t="s">
        <v>92</v>
      </c>
      <c r="C47" s="83"/>
      <c r="D47" s="83"/>
      <c r="E47" s="168">
        <f t="shared" ref="E47:E57" si="4">SUM(D47-C47)</f>
        <v>0</v>
      </c>
      <c r="F47" s="249" t="e">
        <f t="shared" ref="F47:F57" si="5">SUM(D47-C47)/C47</f>
        <v>#DIV/0!</v>
      </c>
      <c r="G47" s="88"/>
      <c r="H47" s="168">
        <f>SUM(G47-D47)</f>
        <v>0</v>
      </c>
      <c r="I47" s="249" t="e">
        <f>SUM(G47-D47)/D47</f>
        <v>#DIV/0!</v>
      </c>
      <c r="J47" s="90"/>
      <c r="K47" s="93"/>
    </row>
    <row r="48" spans="2:16" s="34" customFormat="1" ht="15" customHeight="1">
      <c r="B48" s="108" t="s">
        <v>93</v>
      </c>
      <c r="C48" s="83"/>
      <c r="D48" s="83"/>
      <c r="E48" s="168">
        <f t="shared" si="4"/>
        <v>0</v>
      </c>
      <c r="F48" s="249" t="e">
        <f t="shared" si="5"/>
        <v>#DIV/0!</v>
      </c>
      <c r="G48" s="88"/>
      <c r="H48" s="168">
        <f>SUM(G48-D48)</f>
        <v>0</v>
      </c>
      <c r="I48" s="249" t="e">
        <f>SUM(G48-D48)/D48</f>
        <v>#DIV/0!</v>
      </c>
      <c r="J48" s="90"/>
      <c r="K48" s="93"/>
    </row>
    <row r="49" spans="2:16" s="34" customFormat="1" ht="15" customHeight="1">
      <c r="B49" s="108" t="s">
        <v>94</v>
      </c>
      <c r="C49" s="83"/>
      <c r="D49" s="83"/>
      <c r="E49" s="168">
        <f t="shared" si="4"/>
        <v>0</v>
      </c>
      <c r="F49" s="249" t="e">
        <f t="shared" si="5"/>
        <v>#DIV/0!</v>
      </c>
      <c r="G49" s="88"/>
      <c r="H49" s="168">
        <f>SUM(G49-D49)</f>
        <v>0</v>
      </c>
      <c r="I49" s="249" t="e">
        <f>SUM(G49-D49)/D49</f>
        <v>#DIV/0!</v>
      </c>
      <c r="J49" s="90"/>
      <c r="K49" s="93"/>
    </row>
    <row r="50" spans="2:16" s="34" customFormat="1" ht="15" customHeight="1">
      <c r="B50" s="108" t="s">
        <v>95</v>
      </c>
      <c r="C50" s="83"/>
      <c r="D50" s="83"/>
      <c r="E50" s="168">
        <f t="shared" si="4"/>
        <v>0</v>
      </c>
      <c r="F50" s="249" t="e">
        <f t="shared" si="5"/>
        <v>#DIV/0!</v>
      </c>
      <c r="G50" s="88"/>
      <c r="H50" s="168">
        <f>SUM(G50-D50)</f>
        <v>0</v>
      </c>
      <c r="I50" s="249" t="e">
        <f>SUM(G50-D50)/D50</f>
        <v>#DIV/0!</v>
      </c>
      <c r="J50" s="90"/>
      <c r="K50" s="93"/>
    </row>
    <row r="51" spans="2:16" s="34" customFormat="1" ht="15" customHeight="1">
      <c r="B51" s="108" t="s">
        <v>96</v>
      </c>
      <c r="C51" s="83"/>
      <c r="D51" s="83"/>
      <c r="E51" s="168">
        <f t="shared" si="4"/>
        <v>0</v>
      </c>
      <c r="F51" s="249" t="e">
        <f t="shared" si="5"/>
        <v>#DIV/0!</v>
      </c>
      <c r="G51" s="88"/>
      <c r="H51" s="168">
        <f>SUM(G51-D51)</f>
        <v>0</v>
      </c>
      <c r="I51" s="249" t="e">
        <f>SUM(G51-D51)/D51</f>
        <v>#DIV/0!</v>
      </c>
      <c r="J51" s="90"/>
      <c r="K51" s="93"/>
    </row>
    <row r="52" spans="2:16" s="34" customFormat="1" ht="15" customHeight="1">
      <c r="B52" s="108" t="s">
        <v>97</v>
      </c>
      <c r="C52" s="83"/>
      <c r="D52" s="83"/>
      <c r="E52" s="168">
        <f t="shared" si="4"/>
        <v>0</v>
      </c>
      <c r="F52" s="249" t="e">
        <f t="shared" si="5"/>
        <v>#DIV/0!</v>
      </c>
      <c r="G52" s="88"/>
      <c r="H52" s="168">
        <f>SUM(G52-D52)</f>
        <v>0</v>
      </c>
      <c r="I52" s="249" t="e">
        <f>SUM(G52-D52)/D52</f>
        <v>#DIV/0!</v>
      </c>
      <c r="J52" s="90"/>
      <c r="K52" s="93"/>
    </row>
    <row r="53" spans="2:16" s="34" customFormat="1" ht="15" customHeight="1">
      <c r="B53" s="108" t="s">
        <v>98</v>
      </c>
      <c r="C53" s="83"/>
      <c r="D53" s="83"/>
      <c r="E53" s="168">
        <f t="shared" si="4"/>
        <v>0</v>
      </c>
      <c r="F53" s="249" t="e">
        <f t="shared" si="5"/>
        <v>#DIV/0!</v>
      </c>
      <c r="G53" s="88"/>
      <c r="H53" s="168">
        <f>SUM(G53-D53)</f>
        <v>0</v>
      </c>
      <c r="I53" s="249" t="e">
        <f>SUM(G53-D53)/D53</f>
        <v>#DIV/0!</v>
      </c>
      <c r="J53" s="90"/>
      <c r="K53" s="93"/>
    </row>
    <row r="54" spans="2:16" s="34" customFormat="1" ht="15" customHeight="1">
      <c r="B54" s="108" t="s">
        <v>99</v>
      </c>
      <c r="C54" s="83"/>
      <c r="D54" s="83"/>
      <c r="E54" s="168">
        <f t="shared" si="4"/>
        <v>0</v>
      </c>
      <c r="F54" s="249" t="e">
        <f t="shared" si="5"/>
        <v>#DIV/0!</v>
      </c>
      <c r="G54" s="88"/>
      <c r="H54" s="168">
        <f>SUM(G54-D54)</f>
        <v>0</v>
      </c>
      <c r="I54" s="249" t="e">
        <f>SUM(G54-D54)/D54</f>
        <v>#DIV/0!</v>
      </c>
      <c r="J54" s="90"/>
      <c r="K54" s="93"/>
    </row>
    <row r="55" spans="2:16" s="34" customFormat="1" ht="15" customHeight="1">
      <c r="B55" s="108" t="s">
        <v>100</v>
      </c>
      <c r="C55" s="83"/>
      <c r="D55" s="83"/>
      <c r="E55" s="168">
        <f t="shared" si="4"/>
        <v>0</v>
      </c>
      <c r="F55" s="249" t="e">
        <f t="shared" si="5"/>
        <v>#DIV/0!</v>
      </c>
      <c r="G55" s="88"/>
      <c r="H55" s="168">
        <f>SUM(G55-D55)</f>
        <v>0</v>
      </c>
      <c r="I55" s="249" t="e">
        <f>SUM(G55-D55)/D55</f>
        <v>#DIV/0!</v>
      </c>
      <c r="J55" s="90"/>
      <c r="K55" s="93"/>
    </row>
    <row r="56" spans="2:16" s="34" customFormat="1" ht="15" customHeight="1">
      <c r="B56" s="108" t="s">
        <v>39</v>
      </c>
      <c r="C56" s="83"/>
      <c r="D56" s="83"/>
      <c r="E56" s="168">
        <f t="shared" si="4"/>
        <v>0</v>
      </c>
      <c r="F56" s="249" t="e">
        <f t="shared" si="5"/>
        <v>#DIV/0!</v>
      </c>
      <c r="G56" s="88"/>
      <c r="H56" s="168">
        <f>SUM(G56-D56)</f>
        <v>0</v>
      </c>
      <c r="I56" s="249" t="e">
        <f>SUM(G56-D56)/D56</f>
        <v>#DIV/0!</v>
      </c>
      <c r="J56" s="90"/>
      <c r="K56" s="93"/>
    </row>
    <row r="57" spans="2:16" s="34" customFormat="1" ht="15" customHeight="1">
      <c r="B57" s="108" t="s">
        <v>39</v>
      </c>
      <c r="C57" s="83"/>
      <c r="D57" s="83"/>
      <c r="E57" s="168">
        <f t="shared" si="4"/>
        <v>0</v>
      </c>
      <c r="F57" s="249" t="e">
        <f t="shared" si="5"/>
        <v>#DIV/0!</v>
      </c>
      <c r="G57" s="88"/>
      <c r="H57" s="168">
        <f>SUM(G57-D57)</f>
        <v>0</v>
      </c>
      <c r="I57" s="249" t="e">
        <f>SUM(G57-D57)/D57</f>
        <v>#DIV/0!</v>
      </c>
      <c r="J57" s="90"/>
      <c r="K57" s="93"/>
    </row>
    <row r="58" spans="2:16" s="34" customFormat="1" ht="15" customHeight="1">
      <c r="B58" s="105" t="s">
        <v>40</v>
      </c>
      <c r="C58" s="170">
        <f>SUM(C47:C57)</f>
        <v>0</v>
      </c>
      <c r="D58" s="170">
        <f>SUM(D47:D57)</f>
        <v>0</v>
      </c>
      <c r="E58" s="170"/>
      <c r="F58" s="223"/>
      <c r="G58" s="170">
        <f>SUM(G47:G57)</f>
        <v>0</v>
      </c>
      <c r="H58" s="170"/>
      <c r="I58" s="170"/>
      <c r="J58" s="170">
        <f>SUM(J47:J57)</f>
        <v>0</v>
      </c>
      <c r="K58" s="170">
        <f>SUM(K47:K57)</f>
        <v>0</v>
      </c>
    </row>
    <row r="59" spans="2:16" s="39" customFormat="1" ht="15" customHeight="1">
      <c r="B59" s="79" t="s">
        <v>101</v>
      </c>
      <c r="C59" s="94"/>
      <c r="D59" s="94"/>
      <c r="E59" s="94"/>
      <c r="F59" s="224"/>
      <c r="G59" s="94"/>
      <c r="H59" s="94"/>
      <c r="I59" s="94"/>
      <c r="J59" s="94"/>
      <c r="K59" s="172"/>
      <c r="L59" s="34"/>
      <c r="M59" s="34"/>
      <c r="N59" s="34"/>
      <c r="O59" s="34"/>
      <c r="P59" s="34"/>
    </row>
    <row r="60" spans="2:16" s="34" customFormat="1" ht="15" customHeight="1">
      <c r="B60" s="108" t="s">
        <v>102</v>
      </c>
      <c r="C60" s="83"/>
      <c r="D60" s="83"/>
      <c r="E60" s="168"/>
      <c r="F60" s="249" t="e">
        <f t="shared" ref="F60:F63" si="6">SUM(D60-C60)/C60</f>
        <v>#DIV/0!</v>
      </c>
      <c r="G60" s="88"/>
      <c r="H60" s="168">
        <f>SUM(G60-D60)</f>
        <v>0</v>
      </c>
      <c r="I60" s="249" t="e">
        <f>SUM(G60-D60)/D60</f>
        <v>#DIV/0!</v>
      </c>
      <c r="J60" s="90"/>
      <c r="K60" s="93"/>
    </row>
    <row r="61" spans="2:16" s="34" customFormat="1" ht="15" customHeight="1">
      <c r="B61" s="108" t="s">
        <v>103</v>
      </c>
      <c r="C61" s="83"/>
      <c r="D61" s="83"/>
      <c r="E61" s="168"/>
      <c r="F61" s="249" t="e">
        <f t="shared" si="6"/>
        <v>#DIV/0!</v>
      </c>
      <c r="G61" s="88"/>
      <c r="H61" s="168">
        <f>SUM(G61-D61)</f>
        <v>0</v>
      </c>
      <c r="I61" s="249" t="e">
        <f>SUM(G61-D61)/D61</f>
        <v>#DIV/0!</v>
      </c>
      <c r="J61" s="90"/>
      <c r="K61" s="93"/>
    </row>
    <row r="62" spans="2:16" s="34" customFormat="1" ht="15" customHeight="1">
      <c r="B62" s="108" t="s">
        <v>104</v>
      </c>
      <c r="C62" s="83"/>
      <c r="D62" s="83"/>
      <c r="E62" s="168"/>
      <c r="F62" s="249" t="e">
        <f t="shared" si="6"/>
        <v>#DIV/0!</v>
      </c>
      <c r="G62" s="88"/>
      <c r="H62" s="168">
        <f>SUM(G62-D62)</f>
        <v>0</v>
      </c>
      <c r="I62" s="249" t="e">
        <f>SUM(G62-D62)/D62</f>
        <v>#DIV/0!</v>
      </c>
      <c r="J62" s="90"/>
      <c r="K62" s="92"/>
    </row>
    <row r="63" spans="2:16" s="34" customFormat="1" ht="15" customHeight="1">
      <c r="B63" s="108" t="s">
        <v>39</v>
      </c>
      <c r="C63" s="83"/>
      <c r="D63" s="83"/>
      <c r="E63" s="168"/>
      <c r="F63" s="249" t="e">
        <f t="shared" si="6"/>
        <v>#DIV/0!</v>
      </c>
      <c r="G63" s="88"/>
      <c r="H63" s="168">
        <f>SUM(G63-D63)</f>
        <v>0</v>
      </c>
      <c r="I63" s="249" t="e">
        <f>SUM(G63-D63)/D63</f>
        <v>#DIV/0!</v>
      </c>
      <c r="J63" s="90"/>
      <c r="K63" s="92"/>
    </row>
    <row r="64" spans="2:16" s="34" customFormat="1" ht="15" customHeight="1">
      <c r="B64" s="105" t="s">
        <v>40</v>
      </c>
      <c r="C64" s="106">
        <f>SUM(C60:C63)</f>
        <v>0</v>
      </c>
      <c r="D64" s="106">
        <f>SUM(D60:D63)</f>
        <v>0</v>
      </c>
      <c r="E64" s="106"/>
      <c r="F64" s="225"/>
      <c r="G64" s="106">
        <f>SUM(G60:G63)</f>
        <v>0</v>
      </c>
      <c r="H64" s="106"/>
      <c r="I64" s="106"/>
      <c r="J64" s="106">
        <f>SUM(J60:J63)</f>
        <v>0</v>
      </c>
      <c r="K64" s="106">
        <f>SUM(K60:K63)</f>
        <v>0</v>
      </c>
    </row>
    <row r="65" spans="2:16" s="39" customFormat="1" ht="24" customHeight="1">
      <c r="B65" s="79" t="s">
        <v>105</v>
      </c>
      <c r="C65" s="87">
        <f>SUM(C31,C45,C58,C64)</f>
        <v>0</v>
      </c>
      <c r="D65" s="87">
        <f>SUM(D31,D45,D58,D64)</f>
        <v>0</v>
      </c>
      <c r="E65" s="87"/>
      <c r="F65" s="226"/>
      <c r="G65" s="87">
        <f>SUM(G31,G45,G58,G64)</f>
        <v>0</v>
      </c>
      <c r="H65" s="87"/>
      <c r="I65" s="87"/>
      <c r="J65" s="87">
        <f>SUM(J31,J45,J58,J64)</f>
        <v>0</v>
      </c>
      <c r="K65" s="87">
        <f>SUM(K31,K45,K58,K64)</f>
        <v>0</v>
      </c>
      <c r="L65" s="34"/>
      <c r="M65" s="34"/>
      <c r="N65" s="34"/>
      <c r="O65" s="34"/>
      <c r="P65" s="34"/>
    </row>
    <row r="66" spans="2:16" s="39" customFormat="1" ht="15" customHeight="1">
      <c r="B66" s="114"/>
      <c r="C66" s="115"/>
      <c r="D66" s="115"/>
      <c r="E66" s="115"/>
      <c r="F66" s="227"/>
      <c r="G66" s="75"/>
      <c r="H66" s="75"/>
      <c r="I66" s="75"/>
      <c r="J66" s="75"/>
      <c r="K66" s="116"/>
      <c r="L66" s="34"/>
      <c r="M66" s="34"/>
      <c r="N66" s="34"/>
      <c r="O66" s="34"/>
      <c r="P66" s="34"/>
    </row>
    <row r="67" spans="2:16" s="34" customFormat="1" ht="22.5" customHeight="1">
      <c r="B67" s="49"/>
      <c r="C67" s="35"/>
      <c r="D67" s="35"/>
      <c r="E67" s="35"/>
      <c r="F67" s="35"/>
      <c r="G67" s="35"/>
      <c r="H67" s="35"/>
      <c r="I67" s="35"/>
      <c r="J67" s="35"/>
      <c r="K67" s="41"/>
    </row>
    <row r="68" spans="2:16" s="34" customFormat="1" ht="18" customHeight="1">
      <c r="B68" s="49"/>
      <c r="C68" s="35"/>
      <c r="D68" s="35"/>
      <c r="E68" s="35"/>
      <c r="F68" s="35"/>
      <c r="G68" s="35"/>
      <c r="H68" s="35"/>
      <c r="I68" s="35"/>
      <c r="J68" s="35"/>
      <c r="K68" s="42"/>
    </row>
    <row r="69" spans="2:16" s="34" customFormat="1" ht="15" customHeight="1">
      <c r="B69" s="49"/>
      <c r="C69" s="35"/>
      <c r="D69" s="35"/>
      <c r="E69" s="35"/>
      <c r="F69" s="35"/>
      <c r="G69" s="35"/>
      <c r="H69" s="35"/>
      <c r="I69" s="35"/>
      <c r="J69" s="35"/>
      <c r="K69" s="42"/>
    </row>
    <row r="70" spans="2:16" s="34" customFormat="1" ht="15" customHeight="1">
      <c r="B70" s="49"/>
      <c r="C70" s="35"/>
      <c r="D70" s="35"/>
      <c r="E70" s="35"/>
      <c r="F70" s="35"/>
      <c r="G70" s="35"/>
      <c r="H70" s="35"/>
      <c r="I70" s="35"/>
      <c r="J70" s="35"/>
      <c r="K70" s="42"/>
    </row>
    <row r="71" spans="2:16" s="34" customFormat="1" ht="15" customHeight="1">
      <c r="B71" s="49"/>
      <c r="C71" s="35"/>
      <c r="D71" s="35"/>
      <c r="E71" s="35"/>
      <c r="F71" s="35"/>
      <c r="G71" s="35"/>
      <c r="H71" s="35"/>
      <c r="I71" s="35"/>
      <c r="J71" s="35"/>
      <c r="K71" s="42"/>
    </row>
    <row r="72" spans="2:16" s="34" customFormat="1" ht="15" customHeight="1">
      <c r="B72" s="49"/>
      <c r="C72" s="35"/>
      <c r="D72" s="35"/>
      <c r="E72" s="35"/>
      <c r="F72" s="35"/>
      <c r="G72" s="35"/>
      <c r="H72" s="35"/>
      <c r="I72" s="35"/>
      <c r="J72" s="35"/>
      <c r="K72" s="42"/>
    </row>
    <row r="73" spans="2:16" s="34" customFormat="1" ht="15" customHeight="1">
      <c r="B73" s="49"/>
      <c r="C73" s="35"/>
      <c r="D73" s="35"/>
      <c r="E73" s="35"/>
      <c r="F73" s="35"/>
      <c r="G73" s="35"/>
      <c r="H73" s="35"/>
      <c r="I73" s="35"/>
      <c r="J73" s="35"/>
      <c r="K73" s="42"/>
    </row>
    <row r="74" spans="2:16" s="34" customFormat="1" ht="15" customHeight="1">
      <c r="B74" s="49"/>
      <c r="C74" s="35"/>
      <c r="D74" s="35"/>
      <c r="E74" s="35"/>
      <c r="F74" s="35"/>
      <c r="G74" s="35"/>
      <c r="H74" s="35"/>
      <c r="I74" s="35"/>
      <c r="J74" s="35"/>
      <c r="K74" s="42"/>
    </row>
    <row r="75" spans="2:16" s="34" customFormat="1" ht="15" customHeight="1">
      <c r="B75" s="49"/>
      <c r="C75" s="35"/>
      <c r="D75" s="35"/>
      <c r="E75" s="35"/>
      <c r="F75" s="35"/>
      <c r="G75" s="35"/>
      <c r="H75" s="35"/>
      <c r="I75" s="35"/>
      <c r="J75" s="35"/>
      <c r="K75" s="42"/>
    </row>
    <row r="76" spans="2:16" s="34" customFormat="1" ht="15" customHeight="1">
      <c r="B76" s="49"/>
      <c r="C76" s="35"/>
      <c r="D76" s="35"/>
      <c r="E76" s="35"/>
      <c r="F76" s="35"/>
      <c r="G76" s="35"/>
      <c r="H76" s="35"/>
      <c r="I76" s="35"/>
      <c r="J76" s="35"/>
      <c r="K76" s="42"/>
    </row>
    <row r="77" spans="2:16" s="34" customFormat="1" ht="15" customHeight="1">
      <c r="B77" s="49"/>
      <c r="C77" s="35"/>
      <c r="D77" s="35"/>
      <c r="E77" s="35"/>
      <c r="F77" s="35"/>
      <c r="G77" s="35"/>
      <c r="H77" s="35"/>
      <c r="I77" s="35"/>
      <c r="J77" s="35"/>
      <c r="K77" s="42"/>
    </row>
    <row r="78" spans="2:16" s="34" customFormat="1" ht="15" customHeight="1">
      <c r="B78" s="49"/>
      <c r="C78" s="35"/>
      <c r="D78" s="35"/>
      <c r="E78" s="35"/>
      <c r="F78" s="35"/>
      <c r="G78" s="35"/>
      <c r="H78" s="35"/>
      <c r="I78" s="35"/>
      <c r="J78" s="35"/>
      <c r="K78" s="42"/>
    </row>
    <row r="79" spans="2:16" s="34" customFormat="1" ht="15" customHeight="1">
      <c r="B79" s="49"/>
      <c r="C79" s="35"/>
      <c r="D79" s="35"/>
      <c r="E79" s="35"/>
      <c r="F79" s="35"/>
      <c r="G79" s="35"/>
      <c r="H79" s="35"/>
      <c r="I79" s="35"/>
      <c r="J79" s="35"/>
      <c r="K79" s="42"/>
    </row>
    <row r="80" spans="2:16" s="34" customFormat="1" ht="15" customHeight="1">
      <c r="B80" s="49"/>
      <c r="C80" s="35"/>
      <c r="D80" s="35"/>
      <c r="E80" s="35"/>
      <c r="F80" s="35"/>
      <c r="G80" s="35"/>
      <c r="H80" s="35"/>
      <c r="I80" s="35"/>
      <c r="J80" s="35"/>
      <c r="K80" s="42"/>
    </row>
    <row r="81" spans="2:11" s="34" customFormat="1" ht="15" customHeight="1">
      <c r="B81" s="49"/>
      <c r="C81" s="35"/>
      <c r="D81" s="35"/>
      <c r="E81" s="35"/>
      <c r="F81" s="35"/>
      <c r="G81" s="35"/>
      <c r="H81" s="35"/>
      <c r="I81" s="35"/>
      <c r="J81" s="35"/>
      <c r="K81" s="42"/>
    </row>
    <row r="82" spans="2:11" s="34" customFormat="1" ht="15" customHeight="1">
      <c r="B82" s="49"/>
      <c r="C82" s="35"/>
      <c r="D82" s="35"/>
      <c r="E82" s="35"/>
      <c r="F82" s="35"/>
      <c r="G82" s="35"/>
      <c r="H82" s="35"/>
      <c r="I82" s="35"/>
      <c r="J82" s="35"/>
      <c r="K82" s="42"/>
    </row>
    <row r="83" spans="2:11" s="34" customFormat="1" ht="15" customHeight="1">
      <c r="B83" s="49"/>
      <c r="C83" s="35"/>
      <c r="D83" s="35"/>
      <c r="E83" s="35"/>
      <c r="F83" s="35"/>
      <c r="G83" s="35"/>
      <c r="H83" s="35"/>
      <c r="I83" s="35"/>
      <c r="J83" s="35"/>
      <c r="K83" s="42"/>
    </row>
    <row r="84" spans="2:11" s="34" customFormat="1" ht="15" customHeight="1">
      <c r="B84" s="49"/>
      <c r="C84" s="35"/>
      <c r="D84" s="35"/>
      <c r="E84" s="35"/>
      <c r="F84" s="35"/>
      <c r="G84" s="35"/>
      <c r="H84" s="35"/>
      <c r="I84" s="35"/>
      <c r="J84" s="35"/>
      <c r="K84" s="42"/>
    </row>
    <row r="85" spans="2:11" s="34" customFormat="1" ht="15" customHeight="1">
      <c r="B85" s="49"/>
      <c r="C85" s="35"/>
      <c r="D85" s="35"/>
      <c r="E85" s="35"/>
      <c r="F85" s="35"/>
      <c r="G85" s="35"/>
      <c r="H85" s="35"/>
      <c r="I85" s="35"/>
      <c r="J85" s="35"/>
      <c r="K85" s="42"/>
    </row>
    <row r="86" spans="2:11" s="34" customFormat="1" ht="15" customHeight="1">
      <c r="B86" s="49"/>
      <c r="C86" s="35"/>
      <c r="D86" s="35"/>
      <c r="E86" s="35"/>
      <c r="F86" s="35"/>
      <c r="G86" s="35"/>
      <c r="H86" s="35"/>
      <c r="I86" s="35"/>
      <c r="J86" s="35"/>
      <c r="K86" s="42"/>
    </row>
    <row r="87" spans="2:11" s="34" customFormat="1" ht="15" customHeight="1">
      <c r="B87" s="49"/>
      <c r="C87" s="35"/>
      <c r="D87" s="35"/>
      <c r="E87" s="35"/>
      <c r="F87" s="35"/>
      <c r="G87" s="35"/>
      <c r="H87" s="35"/>
      <c r="I87" s="35"/>
      <c r="J87" s="35"/>
      <c r="K87" s="42"/>
    </row>
    <row r="88" spans="2:11" s="34" customFormat="1" ht="15" customHeight="1">
      <c r="B88" s="49"/>
      <c r="C88" s="35"/>
      <c r="D88" s="35"/>
      <c r="E88" s="35"/>
      <c r="F88" s="35"/>
      <c r="G88" s="35"/>
      <c r="H88" s="35"/>
      <c r="I88" s="35"/>
      <c r="J88" s="35"/>
      <c r="K88" s="42"/>
    </row>
    <row r="89" spans="2:11" s="34" customFormat="1" ht="15" customHeight="1">
      <c r="C89" s="35"/>
      <c r="D89" s="35"/>
      <c r="E89" s="35"/>
      <c r="F89" s="35"/>
      <c r="G89" s="35"/>
      <c r="H89" s="35"/>
      <c r="I89" s="35"/>
      <c r="J89" s="35"/>
      <c r="K89" s="42"/>
    </row>
    <row r="90" spans="2:11" s="34" customFormat="1" ht="15" customHeight="1">
      <c r="C90" s="35"/>
      <c r="D90" s="35"/>
      <c r="E90" s="35"/>
      <c r="F90" s="35"/>
      <c r="G90" s="35"/>
      <c r="H90" s="35"/>
      <c r="I90" s="35"/>
      <c r="J90" s="35"/>
      <c r="K90" s="42"/>
    </row>
    <row r="91" spans="2:11" s="34" customFormat="1" ht="15" customHeight="1">
      <c r="C91" s="35"/>
      <c r="D91" s="35"/>
      <c r="E91" s="35"/>
      <c r="F91" s="35"/>
      <c r="G91" s="35"/>
      <c r="H91" s="35"/>
      <c r="I91" s="35"/>
      <c r="J91" s="35"/>
      <c r="K91" s="42"/>
    </row>
    <row r="92" spans="2:11" s="34" customFormat="1" ht="15" customHeight="1">
      <c r="C92" s="35"/>
      <c r="D92" s="35"/>
      <c r="E92" s="35"/>
      <c r="F92" s="35"/>
      <c r="G92" s="35"/>
      <c r="H92" s="35"/>
      <c r="I92" s="35"/>
      <c r="J92" s="35"/>
      <c r="K92" s="42"/>
    </row>
    <row r="93" spans="2:11" s="34" customFormat="1" ht="15" customHeight="1">
      <c r="C93" s="35"/>
      <c r="D93" s="35"/>
      <c r="E93" s="35"/>
      <c r="F93" s="35"/>
      <c r="G93" s="35"/>
      <c r="H93" s="35"/>
      <c r="I93" s="35"/>
      <c r="J93" s="35"/>
      <c r="K93" s="42"/>
    </row>
    <row r="94" spans="2:11" s="34" customFormat="1" ht="15" customHeight="1">
      <c r="C94" s="35"/>
      <c r="D94" s="35"/>
      <c r="E94" s="35"/>
      <c r="F94" s="35"/>
      <c r="G94" s="35"/>
      <c r="H94" s="35"/>
      <c r="I94" s="35"/>
      <c r="J94" s="35"/>
      <c r="K94" s="42"/>
    </row>
    <row r="95" spans="2:11" s="34" customFormat="1" ht="15" customHeight="1">
      <c r="C95" s="35"/>
      <c r="D95" s="35"/>
      <c r="E95" s="35"/>
      <c r="F95" s="35"/>
      <c r="G95" s="35"/>
      <c r="H95" s="35"/>
      <c r="I95" s="35"/>
      <c r="J95" s="35"/>
      <c r="K95" s="42"/>
    </row>
    <row r="96" spans="2:11" s="34" customFormat="1" ht="15" customHeight="1">
      <c r="C96" s="35"/>
      <c r="D96" s="35"/>
      <c r="E96" s="35"/>
      <c r="F96" s="35"/>
      <c r="G96" s="35"/>
      <c r="H96" s="35"/>
      <c r="I96" s="35"/>
      <c r="J96" s="35"/>
      <c r="K96" s="42"/>
    </row>
    <row r="97" spans="2:11" s="34" customFormat="1" ht="15" customHeight="1">
      <c r="C97" s="35"/>
      <c r="D97" s="35"/>
      <c r="E97" s="35"/>
      <c r="F97" s="35"/>
      <c r="G97" s="35"/>
      <c r="H97" s="35"/>
      <c r="I97" s="35"/>
      <c r="J97" s="35"/>
      <c r="K97" s="42"/>
    </row>
    <row r="98" spans="2:11" s="34" customFormat="1" ht="15" customHeight="1">
      <c r="C98" s="35"/>
      <c r="D98" s="35"/>
      <c r="E98" s="35"/>
      <c r="F98" s="35"/>
      <c r="G98" s="35"/>
      <c r="H98" s="35"/>
      <c r="I98" s="35"/>
      <c r="J98" s="35"/>
      <c r="K98" s="42"/>
    </row>
    <row r="99" spans="2:11" s="34" customFormat="1" ht="15" customHeight="1">
      <c r="C99" s="35"/>
      <c r="D99" s="35"/>
      <c r="E99" s="35"/>
      <c r="F99" s="35"/>
      <c r="G99" s="35"/>
      <c r="H99" s="35"/>
      <c r="I99" s="35"/>
      <c r="J99" s="35"/>
      <c r="K99" s="42"/>
    </row>
    <row r="100" spans="2:11" s="34" customFormat="1" ht="15" customHeight="1">
      <c r="C100" s="35"/>
      <c r="D100" s="35"/>
      <c r="E100" s="35"/>
      <c r="F100" s="35"/>
      <c r="G100" s="35"/>
      <c r="H100" s="35"/>
      <c r="I100" s="35"/>
      <c r="J100" s="35"/>
      <c r="K100" s="42"/>
    </row>
    <row r="101" spans="2:11" s="34" customFormat="1" ht="15" customHeight="1">
      <c r="C101" s="35"/>
      <c r="D101" s="35"/>
      <c r="E101" s="35"/>
      <c r="F101" s="35"/>
      <c r="G101" s="35"/>
      <c r="H101" s="35"/>
      <c r="I101" s="35"/>
      <c r="J101" s="35"/>
      <c r="K101" s="42"/>
    </row>
    <row r="102" spans="2:11" s="34" customFormat="1" ht="15" customHeight="1">
      <c r="C102" s="35"/>
      <c r="D102" s="35"/>
      <c r="E102" s="35"/>
      <c r="F102" s="35"/>
      <c r="G102" s="35"/>
      <c r="H102" s="35"/>
      <c r="I102" s="35"/>
      <c r="J102" s="35"/>
      <c r="K102" s="42"/>
    </row>
    <row r="103" spans="2:11" s="34" customFormat="1" ht="15" customHeight="1">
      <c r="C103" s="35"/>
      <c r="D103" s="35"/>
      <c r="E103" s="35"/>
      <c r="F103" s="35"/>
      <c r="G103" s="35"/>
      <c r="H103" s="35"/>
      <c r="I103" s="35"/>
      <c r="J103" s="35"/>
      <c r="K103" s="42"/>
    </row>
    <row r="104" spans="2:11" s="34" customFormat="1" ht="15" customHeight="1">
      <c r="C104" s="35"/>
      <c r="D104" s="35"/>
      <c r="E104" s="35"/>
      <c r="F104" s="35"/>
      <c r="G104" s="35"/>
      <c r="H104" s="35"/>
      <c r="I104" s="35"/>
      <c r="J104" s="35"/>
      <c r="K104" s="42"/>
    </row>
    <row r="105" spans="2:11" s="34" customFormat="1" ht="15" customHeight="1">
      <c r="C105" s="35"/>
      <c r="D105" s="35"/>
      <c r="E105" s="35"/>
      <c r="F105" s="35"/>
      <c r="G105" s="35"/>
      <c r="H105" s="35"/>
      <c r="I105" s="35"/>
      <c r="J105" s="35"/>
      <c r="K105" s="42"/>
    </row>
    <row r="106" spans="2:11" s="34" customFormat="1" ht="15" customHeight="1">
      <c r="C106" s="35"/>
      <c r="D106" s="35"/>
      <c r="E106" s="35"/>
      <c r="F106" s="35"/>
      <c r="G106" s="35"/>
      <c r="H106" s="35"/>
      <c r="I106" s="35"/>
      <c r="J106" s="35"/>
      <c r="K106" s="42"/>
    </row>
    <row r="107" spans="2:11" s="34" customFormat="1" ht="15" customHeight="1">
      <c r="B107" s="1"/>
      <c r="C107" s="36"/>
      <c r="D107" s="36"/>
      <c r="E107" s="36"/>
      <c r="F107" s="36"/>
      <c r="G107" s="36"/>
      <c r="H107" s="36"/>
      <c r="I107" s="36"/>
      <c r="J107" s="36"/>
      <c r="K107" s="42"/>
    </row>
    <row r="108" spans="2:11" s="34" customFormat="1" ht="15" customHeight="1">
      <c r="B108" s="1"/>
      <c r="C108" s="36"/>
      <c r="D108" s="36"/>
      <c r="E108" s="36"/>
      <c r="F108" s="36"/>
      <c r="G108" s="36"/>
      <c r="H108" s="36"/>
      <c r="I108" s="36"/>
      <c r="J108" s="36"/>
      <c r="K108" s="40"/>
    </row>
    <row r="109" spans="2:11" s="34" customFormat="1" ht="15" customHeight="1">
      <c r="B109" s="1"/>
      <c r="C109" s="36"/>
      <c r="D109" s="36"/>
      <c r="E109" s="36"/>
      <c r="F109" s="36"/>
      <c r="G109" s="36"/>
      <c r="H109" s="36"/>
      <c r="I109" s="36"/>
      <c r="J109" s="36"/>
      <c r="K109" s="40"/>
    </row>
    <row r="110" spans="2:11" ht="15" customHeight="1"/>
    <row r="111" spans="2:11" ht="15" customHeight="1"/>
    <row r="112" spans="2:11" ht="15" customHeight="1"/>
    <row r="113" spans="2:25" ht="15" customHeight="1"/>
    <row r="114" spans="2:25" ht="15" customHeight="1"/>
    <row r="115" spans="2:25" ht="15" customHeight="1"/>
    <row r="116" spans="2:25" s="36" customFormat="1" ht="15" customHeight="1">
      <c r="B116" s="1"/>
      <c r="K116" s="40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2:25" s="36" customFormat="1" ht="15" customHeight="1">
      <c r="B117" s="1"/>
      <c r="K117" s="40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2:25" s="36" customFormat="1" ht="15" customHeight="1">
      <c r="B118" s="1"/>
      <c r="K118" s="40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2:25" s="36" customFormat="1" ht="15" customHeight="1">
      <c r="B119" s="1"/>
      <c r="K119" s="40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2:25" s="36" customFormat="1" ht="15" customHeight="1">
      <c r="B120" s="1"/>
      <c r="K120" s="40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2:25" s="36" customFormat="1" ht="15" customHeight="1">
      <c r="B121" s="1"/>
      <c r="K121" s="40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2:25" s="36" customFormat="1" ht="15" customHeight="1">
      <c r="B122" s="1"/>
      <c r="K122" s="40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2:25" s="36" customFormat="1" ht="15" customHeight="1">
      <c r="B123" s="1"/>
      <c r="K123" s="40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2:25" s="36" customFormat="1" ht="15" customHeight="1">
      <c r="B124" s="1"/>
      <c r="K124" s="40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</sheetData>
  <mergeCells count="8">
    <mergeCell ref="B9:C9"/>
    <mergeCell ref="C13:D13"/>
    <mergeCell ref="B10:F10"/>
    <mergeCell ref="B5:K6"/>
    <mergeCell ref="C14:D14"/>
    <mergeCell ref="C15:D15"/>
    <mergeCell ref="C16:D16"/>
    <mergeCell ref="B11:E11"/>
  </mergeCells>
  <pageMargins left="0.7" right="0.7" top="0.75" bottom="0.75" header="0.3" footer="0.3"/>
  <pageSetup paperSize="17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B2:P86"/>
  <sheetViews>
    <sheetView workbookViewId="0">
      <selection activeCell="J20" sqref="J20"/>
    </sheetView>
  </sheetViews>
  <sheetFormatPr defaultRowHeight="12.75"/>
  <cols>
    <col min="1" max="1" width="4.140625" customWidth="1"/>
    <col min="2" max="2" width="30.140625" customWidth="1"/>
    <col min="4" max="4" width="16.7109375" customWidth="1"/>
    <col min="5" max="5" width="16.28515625" customWidth="1"/>
    <col min="6" max="6" width="31.28515625" customWidth="1"/>
  </cols>
  <sheetData>
    <row r="2" spans="2:12" ht="21">
      <c r="B2" s="211" t="s">
        <v>106</v>
      </c>
      <c r="C2" s="212"/>
      <c r="D2" s="213"/>
      <c r="E2" s="213"/>
      <c r="F2" s="213"/>
      <c r="G2" s="214"/>
      <c r="H2" s="213"/>
      <c r="I2" s="25"/>
      <c r="J2" s="40"/>
      <c r="K2" s="25"/>
    </row>
    <row r="3" spans="2:12" ht="21">
      <c r="B3" s="211"/>
      <c r="C3" s="212"/>
      <c r="D3" s="213"/>
      <c r="E3" s="213"/>
      <c r="F3" s="213"/>
      <c r="G3" s="214"/>
      <c r="H3" s="213"/>
      <c r="I3" s="25"/>
      <c r="J3" s="40"/>
      <c r="K3" s="25"/>
    </row>
    <row r="4" spans="2:12" ht="21">
      <c r="B4" s="63"/>
      <c r="C4" s="57"/>
      <c r="D4" s="64"/>
      <c r="E4" s="64"/>
      <c r="F4" s="64"/>
      <c r="G4" s="65"/>
      <c r="H4" s="64"/>
      <c r="I4" s="25"/>
      <c r="J4" s="40"/>
      <c r="K4" s="25"/>
    </row>
    <row r="5" spans="2:12" ht="13.15" customHeight="1">
      <c r="B5" s="293" t="s">
        <v>16</v>
      </c>
      <c r="C5" s="293"/>
      <c r="D5" s="293"/>
      <c r="E5" s="293"/>
      <c r="F5" s="293"/>
      <c r="G5" s="293"/>
      <c r="H5" s="215"/>
      <c r="I5" s="23"/>
      <c r="J5" s="23"/>
      <c r="K5" s="23"/>
    </row>
    <row r="6" spans="2:12" ht="13.15" customHeight="1">
      <c r="B6" s="293"/>
      <c r="C6" s="293"/>
      <c r="D6" s="293"/>
      <c r="E6" s="293"/>
      <c r="F6" s="293"/>
      <c r="G6" s="293"/>
      <c r="H6" s="215"/>
      <c r="I6" s="23"/>
      <c r="J6" s="23"/>
      <c r="K6" s="23"/>
    </row>
    <row r="7" spans="2:12">
      <c r="B7" s="1"/>
      <c r="C7" s="57"/>
      <c r="D7" s="37"/>
      <c r="E7" s="37"/>
      <c r="F7" s="37"/>
      <c r="G7" s="24"/>
      <c r="H7" s="37"/>
      <c r="I7" s="25"/>
      <c r="J7" s="40"/>
      <c r="K7" s="25"/>
    </row>
    <row r="8" spans="2:12" ht="15.75">
      <c r="B8" s="216" t="s">
        <v>17</v>
      </c>
      <c r="C8" s="212"/>
      <c r="D8" s="213"/>
      <c r="E8" s="213"/>
      <c r="F8" s="213"/>
      <c r="G8" s="214"/>
      <c r="H8" s="213"/>
      <c r="I8" s="25"/>
      <c r="J8" s="40"/>
      <c r="K8" s="25"/>
    </row>
    <row r="9" spans="2:12" ht="19.5" customHeight="1">
      <c r="B9" s="203"/>
      <c r="C9" s="57"/>
      <c r="D9" s="64"/>
      <c r="E9" s="64"/>
      <c r="F9" s="64"/>
      <c r="G9" s="65"/>
      <c r="H9" s="64"/>
      <c r="I9" s="25"/>
      <c r="J9" s="40"/>
      <c r="K9" s="25"/>
    </row>
    <row r="10" spans="2:12" s="258" customFormat="1" ht="18" customHeight="1">
      <c r="B10" s="261" t="s">
        <v>107</v>
      </c>
      <c r="C10" s="257"/>
      <c r="D10" s="257"/>
      <c r="E10" s="257"/>
      <c r="F10" s="257"/>
      <c r="H10" s="259"/>
      <c r="I10" s="259"/>
      <c r="J10" s="259"/>
      <c r="K10" s="259"/>
      <c r="L10" s="260"/>
    </row>
    <row r="11" spans="2:12" ht="18" customHeight="1">
      <c r="B11" s="262" t="s">
        <v>108</v>
      </c>
      <c r="C11" s="200"/>
      <c r="D11" s="200"/>
      <c r="E11" s="200"/>
      <c r="F11" s="200"/>
      <c r="H11" s="201"/>
      <c r="I11" s="201"/>
      <c r="J11" s="201"/>
      <c r="K11" s="201"/>
      <c r="L11" s="34"/>
    </row>
    <row r="12" spans="2:12" s="258" customFormat="1" ht="18" customHeight="1">
      <c r="B12" s="261" t="s">
        <v>109</v>
      </c>
      <c r="C12" s="257"/>
      <c r="D12" s="257"/>
      <c r="E12" s="257"/>
      <c r="F12" s="257"/>
      <c r="H12" s="259"/>
      <c r="I12" s="259"/>
      <c r="J12" s="259"/>
      <c r="K12" s="259"/>
      <c r="L12" s="260"/>
    </row>
    <row r="13" spans="2:12" ht="18" customHeight="1">
      <c r="B13" s="262" t="s">
        <v>110</v>
      </c>
      <c r="C13" s="200"/>
      <c r="D13" s="200"/>
      <c r="E13" s="200"/>
      <c r="F13" s="200"/>
      <c r="H13" s="201"/>
      <c r="I13" s="201"/>
      <c r="J13" s="201"/>
      <c r="K13" s="201"/>
      <c r="L13" s="34"/>
    </row>
    <row r="14" spans="2:12" s="258" customFormat="1" ht="18" customHeight="1">
      <c r="B14" s="263" t="s">
        <v>111</v>
      </c>
      <c r="C14" s="257"/>
      <c r="D14" s="257"/>
      <c r="E14" s="257"/>
      <c r="F14" s="257"/>
      <c r="H14" s="259"/>
      <c r="I14" s="259"/>
      <c r="J14" s="259"/>
      <c r="K14" s="259"/>
      <c r="L14" s="260"/>
    </row>
    <row r="15" spans="2:12" ht="18" customHeight="1">
      <c r="B15" s="311" t="s">
        <v>112</v>
      </c>
      <c r="C15" s="311"/>
      <c r="D15" s="311"/>
      <c r="E15" s="312"/>
      <c r="F15" s="335"/>
      <c r="H15" s="201"/>
      <c r="I15" s="201"/>
      <c r="J15" s="201"/>
      <c r="K15" s="201"/>
      <c r="L15" s="34"/>
    </row>
    <row r="16" spans="2:12">
      <c r="C16" s="202"/>
      <c r="D16" s="202"/>
      <c r="E16" s="202"/>
      <c r="F16" s="202"/>
      <c r="G16" s="202"/>
      <c r="H16" s="202"/>
      <c r="I16" s="202"/>
      <c r="J16" s="202"/>
      <c r="K16" s="202"/>
    </row>
    <row r="17" spans="2:16">
      <c r="E17" s="270" t="s">
        <v>113</v>
      </c>
      <c r="F17" s="270" t="s">
        <v>114</v>
      </c>
      <c r="G17" s="270"/>
    </row>
    <row r="18" spans="2:16" s="34" customFormat="1" ht="24" customHeight="1" thickBot="1">
      <c r="B18" s="180" t="s">
        <v>115</v>
      </c>
      <c r="C18" s="303">
        <v>2026</v>
      </c>
      <c r="D18" s="304"/>
      <c r="E18" s="152">
        <v>2027</v>
      </c>
      <c r="F18" s="300" t="s">
        <v>116</v>
      </c>
      <c r="G18" s="294" t="s">
        <v>117</v>
      </c>
      <c r="H18" s="297" t="s">
        <v>118</v>
      </c>
      <c r="L18" s="45"/>
      <c r="M18" s="46"/>
      <c r="N18" s="46"/>
      <c r="O18" s="46"/>
      <c r="P18" s="46"/>
    </row>
    <row r="19" spans="2:16" s="34" customFormat="1" ht="19.5" customHeight="1" thickBot="1">
      <c r="B19" s="181"/>
      <c r="C19" s="305" t="s">
        <v>23</v>
      </c>
      <c r="D19" s="306"/>
      <c r="E19" s="153" t="s">
        <v>24</v>
      </c>
      <c r="F19" s="301"/>
      <c r="G19" s="295"/>
      <c r="H19" s="298"/>
      <c r="L19" s="45"/>
      <c r="M19" s="46"/>
      <c r="N19" s="46"/>
      <c r="O19" s="46"/>
      <c r="P19" s="46"/>
    </row>
    <row r="20" spans="2:16" s="34" customFormat="1" ht="24.75" thickBot="1">
      <c r="B20" s="182"/>
      <c r="C20" s="307" t="s">
        <v>26</v>
      </c>
      <c r="D20" s="308"/>
      <c r="E20" s="154" t="s">
        <v>26</v>
      </c>
      <c r="F20" s="301"/>
      <c r="G20" s="295"/>
      <c r="H20" s="298"/>
      <c r="L20" s="45"/>
      <c r="M20" s="46"/>
      <c r="N20" s="46"/>
      <c r="O20" s="46"/>
      <c r="P20" s="46"/>
    </row>
    <row r="21" spans="2:16" s="34" customFormat="1" ht="19.5" customHeight="1" thickBot="1">
      <c r="B21" s="182"/>
      <c r="C21" s="309" t="s">
        <v>27</v>
      </c>
      <c r="D21" s="310"/>
      <c r="E21" s="155" t="s">
        <v>119</v>
      </c>
      <c r="F21" s="301"/>
      <c r="G21" s="295"/>
      <c r="H21" s="298"/>
      <c r="L21" s="45"/>
      <c r="M21" s="46"/>
      <c r="N21" s="46"/>
      <c r="O21" s="46"/>
      <c r="P21" s="46"/>
    </row>
    <row r="22" spans="2:16" s="34" customFormat="1" ht="15" customHeight="1">
      <c r="B22" s="183"/>
      <c r="C22" s="62" t="s">
        <v>28</v>
      </c>
      <c r="D22" s="53" t="s">
        <v>29</v>
      </c>
      <c r="E22" s="156" t="s">
        <v>28</v>
      </c>
      <c r="F22" s="302"/>
      <c r="G22" s="296"/>
      <c r="H22" s="299"/>
      <c r="I22" s="166"/>
      <c r="L22" s="45"/>
      <c r="M22" s="46"/>
      <c r="N22" s="46"/>
      <c r="O22" s="46"/>
      <c r="P22" s="46"/>
    </row>
    <row r="23" spans="2:16" s="34" customFormat="1" ht="15" customHeight="1">
      <c r="B23" s="79" t="s">
        <v>68</v>
      </c>
      <c r="C23" s="95"/>
      <c r="D23" s="95"/>
      <c r="E23" s="196"/>
      <c r="F23" s="97"/>
      <c r="G23" s="186"/>
      <c r="H23" s="97"/>
      <c r="I23" s="166"/>
      <c r="L23" s="47"/>
      <c r="M23" s="46"/>
      <c r="N23" s="46"/>
      <c r="O23" s="46"/>
      <c r="P23" s="46"/>
    </row>
    <row r="24" spans="2:16" s="34" customFormat="1" ht="15" customHeight="1">
      <c r="B24" s="192" t="s">
        <v>69</v>
      </c>
      <c r="C24" s="193"/>
      <c r="D24" s="194"/>
      <c r="E24" s="195"/>
      <c r="F24" s="187"/>
      <c r="G24" s="161"/>
      <c r="H24" s="43"/>
      <c r="I24" s="166"/>
      <c r="L24" s="47"/>
      <c r="M24" s="48"/>
      <c r="N24" s="48"/>
      <c r="O24" s="48"/>
      <c r="P24" s="48"/>
    </row>
    <row r="25" spans="2:16" s="34" customFormat="1" ht="15" customHeight="1">
      <c r="B25" s="108" t="s">
        <v>70</v>
      </c>
      <c r="C25" s="82"/>
      <c r="D25" s="83"/>
      <c r="E25" s="157"/>
      <c r="F25" s="185"/>
      <c r="G25" s="117"/>
      <c r="H25" s="117"/>
      <c r="I25" s="166"/>
    </row>
    <row r="26" spans="2:16" s="34" customFormat="1" ht="15" customHeight="1">
      <c r="B26" s="108" t="s">
        <v>71</v>
      </c>
      <c r="C26" s="82"/>
      <c r="D26" s="83"/>
      <c r="E26" s="157"/>
      <c r="F26" s="188"/>
      <c r="G26" s="161"/>
      <c r="H26" s="117"/>
      <c r="I26" s="166"/>
    </row>
    <row r="27" spans="2:16" s="34" customFormat="1" ht="15" customHeight="1">
      <c r="B27" s="108" t="s">
        <v>72</v>
      </c>
      <c r="C27" s="82"/>
      <c r="D27" s="83"/>
      <c r="E27" s="157"/>
      <c r="F27" s="188"/>
      <c r="G27" s="161"/>
      <c r="I27" s="166"/>
    </row>
    <row r="28" spans="2:16" s="34" customFormat="1" ht="15" customHeight="1">
      <c r="B28" s="108" t="s">
        <v>73</v>
      </c>
      <c r="C28" s="82"/>
      <c r="D28" s="83"/>
      <c r="E28" s="157"/>
      <c r="F28" s="188"/>
      <c r="G28" s="161"/>
      <c r="H28" s="162"/>
      <c r="I28" s="166"/>
    </row>
    <row r="29" spans="2:16" s="34" customFormat="1" ht="15" customHeight="1">
      <c r="B29" s="108" t="s">
        <v>74</v>
      </c>
      <c r="C29" s="82"/>
      <c r="D29" s="83"/>
      <c r="E29" s="157"/>
      <c r="F29" s="188"/>
      <c r="G29" s="161"/>
      <c r="H29" s="165"/>
      <c r="I29" s="166"/>
    </row>
    <row r="30" spans="2:16" s="34" customFormat="1" ht="15" customHeight="1">
      <c r="B30" s="108" t="s">
        <v>75</v>
      </c>
      <c r="C30" s="82"/>
      <c r="D30" s="83"/>
      <c r="E30" s="157"/>
      <c r="F30" s="187"/>
      <c r="G30" s="43"/>
      <c r="I30" s="166"/>
    </row>
    <row r="31" spans="2:16" s="34" customFormat="1" ht="15" customHeight="1">
      <c r="B31" s="108" t="s">
        <v>76</v>
      </c>
      <c r="C31" s="82"/>
      <c r="D31" s="83"/>
      <c r="E31" s="157"/>
      <c r="F31" s="189"/>
      <c r="G31" s="117"/>
      <c r="H31" s="164"/>
      <c r="I31" s="166"/>
    </row>
    <row r="32" spans="2:16" s="34" customFormat="1" ht="15" customHeight="1">
      <c r="B32" s="108" t="s">
        <v>77</v>
      </c>
      <c r="C32" s="82"/>
      <c r="D32" s="83"/>
      <c r="E32" s="157"/>
      <c r="F32" s="188"/>
      <c r="G32" s="161"/>
      <c r="H32" s="165"/>
      <c r="I32" s="166"/>
    </row>
    <row r="33" spans="2:9" s="34" customFormat="1" ht="15" customHeight="1">
      <c r="B33" s="108" t="s">
        <v>78</v>
      </c>
      <c r="C33" s="82"/>
      <c r="D33" s="83"/>
      <c r="E33" s="157"/>
      <c r="F33" s="188"/>
      <c r="G33" s="161"/>
      <c r="H33" s="165"/>
      <c r="I33" s="166"/>
    </row>
    <row r="34" spans="2:9" s="34" customFormat="1" ht="15" customHeight="1">
      <c r="B34" s="108" t="s">
        <v>39</v>
      </c>
      <c r="C34" s="84"/>
      <c r="D34" s="85"/>
      <c r="E34" s="158"/>
      <c r="F34" s="188"/>
      <c r="G34" s="161"/>
      <c r="H34" s="165"/>
      <c r="I34" s="166"/>
    </row>
    <row r="35" spans="2:9" s="34" customFormat="1" ht="15" customHeight="1">
      <c r="B35" s="108" t="s">
        <v>39</v>
      </c>
      <c r="C35" s="84"/>
      <c r="D35" s="85"/>
      <c r="E35" s="158"/>
      <c r="F35" s="188"/>
      <c r="G35" s="161"/>
      <c r="H35" s="160"/>
      <c r="I35" s="166"/>
    </row>
    <row r="36" spans="2:9" s="34" customFormat="1" ht="15" customHeight="1">
      <c r="B36" s="167" t="s">
        <v>79</v>
      </c>
      <c r="C36" s="174">
        <f>SUM(C24:C35)</f>
        <v>0</v>
      </c>
      <c r="D36" s="174">
        <f>SUM(D24:D35)</f>
        <v>0</v>
      </c>
      <c r="E36" s="277">
        <f>SUM(E24:E35)</f>
        <v>0</v>
      </c>
      <c r="F36" s="278"/>
      <c r="G36" s="117"/>
      <c r="H36" s="117"/>
      <c r="I36" s="166"/>
    </row>
    <row r="37" spans="2:9" s="34" customFormat="1" ht="15" customHeight="1">
      <c r="B37" s="118" t="s">
        <v>80</v>
      </c>
      <c r="C37" s="83"/>
      <c r="D37" s="83"/>
      <c r="E37" s="157"/>
      <c r="F37" s="188"/>
      <c r="G37" s="117"/>
      <c r="H37" s="117"/>
      <c r="I37" s="166"/>
    </row>
    <row r="38" spans="2:9" s="34" customFormat="1" ht="15" customHeight="1">
      <c r="B38" s="108" t="s">
        <v>81</v>
      </c>
      <c r="C38" s="83"/>
      <c r="D38" s="83"/>
      <c r="E38" s="157"/>
      <c r="F38" s="188"/>
      <c r="G38" s="117"/>
      <c r="H38" s="163"/>
    </row>
    <row r="39" spans="2:9" s="34" customFormat="1" ht="15" customHeight="1">
      <c r="B39" s="108" t="s">
        <v>82</v>
      </c>
      <c r="C39" s="83"/>
      <c r="D39" s="83"/>
      <c r="E39" s="157"/>
      <c r="F39" s="188"/>
      <c r="G39" s="117"/>
      <c r="H39" s="163"/>
    </row>
    <row r="40" spans="2:9" s="34" customFormat="1" ht="15" customHeight="1">
      <c r="B40" s="108" t="s">
        <v>83</v>
      </c>
      <c r="C40" s="83"/>
      <c r="D40" s="83"/>
      <c r="E40" s="157"/>
      <c r="F40" s="188"/>
      <c r="G40" s="161"/>
      <c r="H40" s="117"/>
    </row>
    <row r="41" spans="2:9" s="34" customFormat="1" ht="15" customHeight="1">
      <c r="B41" s="108" t="s">
        <v>84</v>
      </c>
      <c r="C41" s="83"/>
      <c r="D41" s="83"/>
      <c r="E41" s="159"/>
      <c r="F41" s="187"/>
      <c r="G41" s="43"/>
      <c r="H41" s="117"/>
    </row>
    <row r="42" spans="2:9" s="34" customFormat="1" ht="15" customHeight="1">
      <c r="B42" s="108" t="s">
        <v>85</v>
      </c>
      <c r="C42" s="83"/>
      <c r="D42" s="83"/>
      <c r="E42" s="157"/>
      <c r="F42" s="189"/>
      <c r="G42" s="117"/>
      <c r="H42" s="117"/>
    </row>
    <row r="43" spans="2:9" s="34" customFormat="1" ht="15" customHeight="1">
      <c r="B43" s="108" t="s">
        <v>86</v>
      </c>
      <c r="C43" s="83"/>
      <c r="D43" s="83"/>
      <c r="E43" s="157"/>
      <c r="F43" s="189"/>
      <c r="G43" s="117"/>
      <c r="H43" s="163"/>
    </row>
    <row r="44" spans="2:9" s="34" customFormat="1" ht="15" customHeight="1">
      <c r="B44" s="108" t="s">
        <v>87</v>
      </c>
      <c r="C44" s="83"/>
      <c r="D44" s="83"/>
      <c r="E44" s="157"/>
      <c r="F44" s="187"/>
      <c r="G44" s="43"/>
      <c r="H44" s="117"/>
    </row>
    <row r="45" spans="2:9" s="34" customFormat="1" ht="15" customHeight="1">
      <c r="B45" s="108" t="s">
        <v>88</v>
      </c>
      <c r="C45" s="83"/>
      <c r="D45" s="83"/>
      <c r="E45" s="157"/>
      <c r="F45" s="189"/>
      <c r="G45" s="117"/>
      <c r="H45" s="117"/>
    </row>
    <row r="46" spans="2:9" s="34" customFormat="1" ht="15" customHeight="1">
      <c r="B46" s="108" t="s">
        <v>89</v>
      </c>
      <c r="C46" s="83"/>
      <c r="D46" s="83"/>
      <c r="E46" s="157"/>
      <c r="F46" s="188"/>
      <c r="G46" s="161"/>
      <c r="H46" s="117"/>
    </row>
    <row r="47" spans="2:9" s="34" customFormat="1" ht="15" customHeight="1">
      <c r="B47" s="108" t="s">
        <v>90</v>
      </c>
      <c r="C47" s="83"/>
      <c r="D47" s="83"/>
      <c r="E47" s="157"/>
      <c r="F47" s="187"/>
      <c r="G47" s="43"/>
      <c r="H47" s="43"/>
    </row>
    <row r="48" spans="2:9" s="34" customFormat="1" ht="15" customHeight="1">
      <c r="B48" s="108" t="s">
        <v>39</v>
      </c>
      <c r="C48" s="86"/>
      <c r="D48" s="85"/>
      <c r="E48" s="158"/>
      <c r="F48" s="185"/>
      <c r="G48" s="117"/>
      <c r="H48" s="117"/>
    </row>
    <row r="49" spans="2:10" s="34" customFormat="1" ht="15" customHeight="1">
      <c r="B49" s="108" t="s">
        <v>39</v>
      </c>
      <c r="C49" s="86"/>
      <c r="D49" s="85"/>
      <c r="E49" s="158"/>
      <c r="F49" s="188"/>
      <c r="G49" s="161"/>
      <c r="H49" s="43"/>
    </row>
    <row r="50" spans="2:10" s="34" customFormat="1" ht="15" customHeight="1">
      <c r="B50" s="167" t="s">
        <v>79</v>
      </c>
      <c r="C50" s="174">
        <f>SUM(C38:C49)</f>
        <v>0</v>
      </c>
      <c r="D50" s="174">
        <f>SUM(D38:D49)</f>
        <v>0</v>
      </c>
      <c r="E50" s="277">
        <f>SUM(E38:E49)</f>
        <v>0</v>
      </c>
      <c r="F50" s="279"/>
      <c r="G50" s="161"/>
      <c r="H50" s="117"/>
    </row>
    <row r="51" spans="2:10" s="39" customFormat="1" ht="15" customHeight="1">
      <c r="B51" s="78" t="s">
        <v>91</v>
      </c>
      <c r="C51" s="94"/>
      <c r="D51" s="94"/>
      <c r="E51" s="94"/>
      <c r="F51" s="96"/>
      <c r="G51" s="168"/>
      <c r="H51" s="173"/>
      <c r="I51" s="176"/>
      <c r="J51" s="34"/>
    </row>
    <row r="52" spans="2:10" s="39" customFormat="1" ht="15" customHeight="1">
      <c r="B52" s="108" t="s">
        <v>92</v>
      </c>
      <c r="C52" s="83"/>
      <c r="D52" s="83"/>
      <c r="E52" s="88"/>
      <c r="F52" s="96"/>
      <c r="G52" s="168"/>
      <c r="H52" s="173"/>
      <c r="I52" s="176"/>
      <c r="J52" s="34"/>
    </row>
    <row r="53" spans="2:10" s="34" customFormat="1" ht="15" customHeight="1">
      <c r="B53" s="108" t="s">
        <v>93</v>
      </c>
      <c r="C53" s="83"/>
      <c r="D53" s="83"/>
      <c r="E53" s="88"/>
      <c r="F53" s="96"/>
      <c r="G53" s="168"/>
      <c r="H53" s="173"/>
      <c r="I53" s="176"/>
    </row>
    <row r="54" spans="2:10" s="34" customFormat="1" ht="15" customHeight="1">
      <c r="B54" s="108" t="s">
        <v>94</v>
      </c>
      <c r="C54" s="83"/>
      <c r="D54" s="83"/>
      <c r="E54" s="88"/>
      <c r="F54" s="96"/>
      <c r="G54" s="168"/>
      <c r="H54" s="173"/>
      <c r="I54" s="176"/>
    </row>
    <row r="55" spans="2:10" s="34" customFormat="1" ht="15" customHeight="1">
      <c r="B55" s="108" t="s">
        <v>95</v>
      </c>
      <c r="C55" s="83"/>
      <c r="D55" s="83"/>
      <c r="E55" s="88"/>
      <c r="F55" s="96"/>
      <c r="G55" s="168"/>
      <c r="H55" s="173"/>
      <c r="I55" s="176"/>
    </row>
    <row r="56" spans="2:10" s="34" customFormat="1" ht="15" customHeight="1">
      <c r="B56" s="108" t="s">
        <v>96</v>
      </c>
      <c r="C56" s="83"/>
      <c r="D56" s="83"/>
      <c r="E56" s="88"/>
      <c r="F56" s="96"/>
      <c r="G56" s="168"/>
      <c r="H56" s="173"/>
      <c r="I56" s="176"/>
    </row>
    <row r="57" spans="2:10" s="34" customFormat="1" ht="15" customHeight="1">
      <c r="B57" s="108" t="s">
        <v>97</v>
      </c>
      <c r="C57" s="83"/>
      <c r="D57" s="83"/>
      <c r="E57" s="88"/>
      <c r="F57" s="96"/>
      <c r="G57" s="168"/>
      <c r="H57" s="173"/>
      <c r="I57" s="176"/>
    </row>
    <row r="58" spans="2:10" s="34" customFormat="1" ht="15" customHeight="1">
      <c r="B58" s="108" t="s">
        <v>98</v>
      </c>
      <c r="C58" s="83"/>
      <c r="D58" s="83"/>
      <c r="E58" s="88"/>
      <c r="F58" s="96"/>
      <c r="G58" s="168"/>
      <c r="H58" s="173"/>
      <c r="I58" s="176"/>
    </row>
    <row r="59" spans="2:10" s="44" customFormat="1" ht="15" customHeight="1">
      <c r="B59" s="108" t="s">
        <v>99</v>
      </c>
      <c r="C59" s="83"/>
      <c r="D59" s="83"/>
      <c r="E59" s="88"/>
      <c r="F59" s="96"/>
      <c r="G59" s="168"/>
      <c r="H59" s="173"/>
      <c r="I59" s="176"/>
      <c r="J59" s="34"/>
    </row>
    <row r="60" spans="2:10" s="44" customFormat="1" ht="15" customHeight="1">
      <c r="B60" s="108" t="s">
        <v>100</v>
      </c>
      <c r="C60" s="83"/>
      <c r="D60" s="83"/>
      <c r="E60" s="88"/>
      <c r="F60" s="96"/>
      <c r="G60" s="168"/>
      <c r="H60" s="173"/>
      <c r="I60" s="176"/>
      <c r="J60" s="34"/>
    </row>
    <row r="61" spans="2:10" s="44" customFormat="1" ht="15" customHeight="1">
      <c r="B61" s="108" t="s">
        <v>39</v>
      </c>
      <c r="C61" s="83"/>
      <c r="D61" s="83"/>
      <c r="E61" s="88"/>
      <c r="F61" s="96"/>
      <c r="G61" s="168"/>
      <c r="H61" s="173"/>
      <c r="I61" s="176"/>
      <c r="J61" s="34"/>
    </row>
    <row r="62" spans="2:10" s="44" customFormat="1" ht="15" customHeight="1">
      <c r="B62" s="108" t="s">
        <v>39</v>
      </c>
      <c r="C62" s="83"/>
      <c r="D62" s="83"/>
      <c r="E62" s="88"/>
      <c r="F62" s="96"/>
      <c r="G62" s="168"/>
      <c r="H62" s="173"/>
      <c r="I62" s="176"/>
      <c r="J62" s="34"/>
    </row>
    <row r="63" spans="2:10" s="44" customFormat="1" ht="15" customHeight="1">
      <c r="B63" s="167" t="s">
        <v>40</v>
      </c>
      <c r="C63" s="174">
        <f>SUM(C52:C62)</f>
        <v>0</v>
      </c>
      <c r="D63" s="174">
        <f>SUM(D52:D62)</f>
        <v>0</v>
      </c>
      <c r="E63" s="174">
        <f>SUM(E52:E62)</f>
        <v>0</v>
      </c>
      <c r="F63" s="280"/>
      <c r="G63" s="174"/>
      <c r="H63" s="281"/>
      <c r="I63" s="177"/>
      <c r="J63" s="49"/>
    </row>
    <row r="64" spans="2:10" s="44" customFormat="1" ht="15" customHeight="1">
      <c r="B64" s="167" t="s">
        <v>120</v>
      </c>
      <c r="C64" s="86"/>
      <c r="D64" s="85"/>
      <c r="E64" s="89"/>
      <c r="F64" s="96"/>
      <c r="G64" s="169"/>
      <c r="H64" s="173"/>
      <c r="I64" s="176"/>
      <c r="J64" s="34"/>
    </row>
    <row r="65" spans="2:10" s="44" customFormat="1" ht="15" customHeight="1">
      <c r="B65" s="79" t="s">
        <v>121</v>
      </c>
      <c r="C65" s="94"/>
      <c r="D65" s="94"/>
      <c r="E65" s="94"/>
      <c r="F65" s="96"/>
      <c r="G65" s="168"/>
      <c r="H65" s="173"/>
      <c r="I65" s="176"/>
      <c r="J65" s="34"/>
    </row>
    <row r="66" spans="2:10" s="44" customFormat="1" ht="15" customHeight="1">
      <c r="B66" s="108" t="s">
        <v>102</v>
      </c>
      <c r="C66" s="83"/>
      <c r="D66" s="83"/>
      <c r="E66" s="88"/>
      <c r="F66" s="96"/>
      <c r="G66" s="168"/>
      <c r="H66" s="173"/>
      <c r="I66" s="176"/>
      <c r="J66" s="34"/>
    </row>
    <row r="67" spans="2:10" s="44" customFormat="1" ht="15" customHeight="1">
      <c r="B67" s="108" t="s">
        <v>103</v>
      </c>
      <c r="C67" s="83"/>
      <c r="D67" s="83"/>
      <c r="E67" s="88"/>
      <c r="F67" s="96"/>
      <c r="G67" s="168"/>
      <c r="H67" s="173"/>
      <c r="I67" s="176"/>
      <c r="J67" s="34"/>
    </row>
    <row r="68" spans="2:10" s="44" customFormat="1" ht="15" customHeight="1">
      <c r="B68" s="108" t="s">
        <v>104</v>
      </c>
      <c r="C68" s="83"/>
      <c r="D68" s="83"/>
      <c r="E68" s="88"/>
      <c r="F68" s="96"/>
      <c r="G68" s="168"/>
      <c r="H68" s="173"/>
      <c r="I68" s="178"/>
      <c r="J68" s="34"/>
    </row>
    <row r="69" spans="2:10" s="44" customFormat="1" ht="15" customHeight="1">
      <c r="B69" s="108" t="s">
        <v>39</v>
      </c>
      <c r="C69" s="83"/>
      <c r="D69" s="83"/>
      <c r="E69" s="88"/>
      <c r="F69" s="96"/>
      <c r="G69" s="168"/>
      <c r="H69" s="173"/>
      <c r="I69" s="178"/>
      <c r="J69" s="34"/>
    </row>
    <row r="70" spans="2:10" s="44" customFormat="1" ht="15" customHeight="1">
      <c r="B70" s="167" t="s">
        <v>40</v>
      </c>
      <c r="C70" s="175">
        <f>SUM(C66:C69)</f>
        <v>0</v>
      </c>
      <c r="D70" s="175">
        <f>SUM(D66:D69)</f>
        <v>0</v>
      </c>
      <c r="E70" s="175">
        <f>SUM(E66:E69)</f>
        <v>0</v>
      </c>
      <c r="F70" s="280"/>
      <c r="G70" s="175"/>
      <c r="H70" s="281"/>
      <c r="I70" s="179"/>
      <c r="J70" s="49"/>
    </row>
    <row r="71" spans="2:10" s="44" customFormat="1" ht="15" customHeight="1">
      <c r="B71" s="290" t="s">
        <v>122</v>
      </c>
      <c r="C71" s="291"/>
      <c r="D71" s="291"/>
      <c r="E71" s="291"/>
      <c r="F71" s="292"/>
      <c r="G71" s="282"/>
      <c r="H71" s="283"/>
    </row>
    <row r="72" spans="2:10" s="34" customFormat="1" ht="18" customHeight="1">
      <c r="B72" s="167" t="s">
        <v>123</v>
      </c>
      <c r="C72" s="284"/>
      <c r="D72" s="284">
        <f>SUM(D36,D50, D63,D70)</f>
        <v>0</v>
      </c>
      <c r="E72" s="284">
        <f>SUM(E36,E50, E63,E70)</f>
        <v>0</v>
      </c>
      <c r="F72" s="273"/>
      <c r="G72" s="285"/>
      <c r="H72" s="275"/>
      <c r="I72" s="276"/>
      <c r="J72" s="276"/>
    </row>
    <row r="73" spans="2:10" s="34" customFormat="1" ht="18" customHeight="1">
      <c r="B73" s="271" t="s">
        <v>124</v>
      </c>
      <c r="C73" s="286"/>
      <c r="D73" s="286">
        <f>'3.Expenditures (New)'!D65</f>
        <v>0</v>
      </c>
      <c r="E73" s="286">
        <f>'3.Expenditures (New)'!G65</f>
        <v>0</v>
      </c>
      <c r="F73" s="273"/>
      <c r="G73" s="274"/>
      <c r="H73" s="275"/>
      <c r="I73" s="276"/>
      <c r="J73" s="276"/>
    </row>
    <row r="74" spans="2:10" s="34" customFormat="1" ht="18" customHeight="1">
      <c r="B74" s="271" t="s">
        <v>125</v>
      </c>
      <c r="C74" s="286"/>
      <c r="D74" s="286">
        <f>SUM(D72:D73)</f>
        <v>0</v>
      </c>
      <c r="E74" s="286">
        <f>SUM(E72:E73)</f>
        <v>0</v>
      </c>
      <c r="F74" s="273"/>
      <c r="G74" s="274"/>
      <c r="H74" s="275"/>
      <c r="I74" s="276"/>
      <c r="J74" s="276"/>
    </row>
    <row r="75" spans="2:10" s="34" customFormat="1" ht="18" customHeight="1">
      <c r="B75" s="271" t="s">
        <v>126</v>
      </c>
      <c r="C75" s="272"/>
      <c r="D75" s="272" t="e">
        <f>D72/D74</f>
        <v>#DIV/0!</v>
      </c>
      <c r="E75" s="272" t="e">
        <f>E72/E74</f>
        <v>#DIV/0!</v>
      </c>
      <c r="F75" s="273"/>
      <c r="G75" s="274"/>
      <c r="H75" s="275"/>
      <c r="I75" s="276"/>
      <c r="J75" s="276"/>
    </row>
    <row r="76" spans="2:10" s="49" customFormat="1" ht="18" customHeight="1">
      <c r="B76" s="208"/>
      <c r="C76" s="207"/>
      <c r="D76" s="207"/>
      <c r="E76" s="207"/>
      <c r="F76" s="204"/>
      <c r="G76" s="191"/>
      <c r="H76" s="190"/>
      <c r="I76" s="184"/>
      <c r="J76" s="184"/>
    </row>
    <row r="77" spans="2:10" s="49" customFormat="1" ht="18" customHeight="1">
      <c r="B77" s="271" t="s">
        <v>127</v>
      </c>
      <c r="C77" s="287"/>
      <c r="D77" s="287">
        <f>(D73/80)*100</f>
        <v>0</v>
      </c>
      <c r="E77" s="287">
        <f>(E73/80)*100</f>
        <v>0</v>
      </c>
      <c r="F77" s="273"/>
      <c r="G77" s="274"/>
      <c r="H77" s="275"/>
      <c r="I77" s="276"/>
      <c r="J77" s="276"/>
    </row>
    <row r="78" spans="2:10" s="49" customFormat="1" ht="24">
      <c r="B78" s="288" t="s">
        <v>128</v>
      </c>
      <c r="C78" s="289"/>
      <c r="D78" s="289">
        <f>D77-D73</f>
        <v>0</v>
      </c>
      <c r="E78" s="289">
        <f>E77-E73</f>
        <v>0</v>
      </c>
      <c r="F78" s="273"/>
      <c r="G78" s="274"/>
      <c r="H78" s="275"/>
      <c r="I78" s="276"/>
      <c r="J78" s="276"/>
    </row>
    <row r="79" spans="2:10" s="34" customFormat="1" ht="18" customHeight="1">
      <c r="B79" s="271" t="s">
        <v>129</v>
      </c>
      <c r="C79" s="272"/>
      <c r="D79" s="272" t="e">
        <f>D78/D77</f>
        <v>#DIV/0!</v>
      </c>
      <c r="E79" s="272" t="e">
        <f>E78/E77</f>
        <v>#DIV/0!</v>
      </c>
      <c r="F79" s="273"/>
      <c r="G79" s="274"/>
      <c r="H79" s="275"/>
      <c r="I79" s="276"/>
      <c r="J79" s="276"/>
    </row>
    <row r="80" spans="2:10" s="44" customFormat="1" ht="11.45" customHeight="1">
      <c r="B80" s="205"/>
      <c r="C80" s="207"/>
      <c r="D80" s="207"/>
      <c r="E80" s="209"/>
      <c r="F80" s="204"/>
      <c r="G80" s="191"/>
      <c r="H80" s="190"/>
      <c r="I80" s="184"/>
      <c r="J80" s="184"/>
    </row>
    <row r="81" spans="2:10" s="44" customFormat="1" ht="12" customHeight="1">
      <c r="B81" s="210"/>
      <c r="C81" s="206"/>
      <c r="D81" s="206"/>
      <c r="E81" s="206"/>
      <c r="F81" s="204"/>
      <c r="G81" s="191"/>
      <c r="H81" s="190"/>
      <c r="I81" s="184"/>
      <c r="J81" s="184"/>
    </row>
    <row r="82" spans="2:10" s="44" customFormat="1" ht="11.25"/>
    <row r="83" spans="2:10" s="44" customFormat="1" ht="11.25"/>
    <row r="84" spans="2:10" s="44" customFormat="1" ht="11.25"/>
    <row r="85" spans="2:10" s="44" customFormat="1" ht="11.25"/>
    <row r="86" spans="2:10" s="44" customFormat="1" ht="11.25"/>
  </sheetData>
  <mergeCells count="11">
    <mergeCell ref="B71:F71"/>
    <mergeCell ref="B5:G5"/>
    <mergeCell ref="B6:G6"/>
    <mergeCell ref="G18:G22"/>
    <mergeCell ref="H18:H22"/>
    <mergeCell ref="F18:F22"/>
    <mergeCell ref="C18:D18"/>
    <mergeCell ref="C19:D19"/>
    <mergeCell ref="C20:D20"/>
    <mergeCell ref="C21:D21"/>
    <mergeCell ref="B15:F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City of North Vancouver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Debbie Cameron</dc:creator>
  <cp:keywords/>
  <dc:description/>
  <cp:lastModifiedBy>Lilya Jangirov</cp:lastModifiedBy>
  <cp:revision/>
  <dcterms:created xsi:type="dcterms:W3CDTF">1999-11-10T00:57:52Z</dcterms:created>
  <dcterms:modified xsi:type="dcterms:W3CDTF">2026-09-22T17:43:07Z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